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bcff0fdcfd200a/Documents/Fencing/BVF/Ranking tables/"/>
    </mc:Choice>
  </mc:AlternateContent>
  <xr:revisionPtr revIDLastSave="0" documentId="8_{04CB3400-E06E-456A-9249-9545A776D37D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MF1" sheetId="1" r:id="rId1"/>
    <sheet name="MF2" sheetId="2" r:id="rId2"/>
    <sheet name="MF3" sheetId="3" r:id="rId3"/>
    <sheet name="MF4" sheetId="4" r:id="rId4"/>
    <sheet name="ME1" sheetId="6" r:id="rId5"/>
    <sheet name="ME2" sheetId="7" r:id="rId6"/>
    <sheet name="ME3" sheetId="8" r:id="rId7"/>
    <sheet name="ME4" sheetId="9" r:id="rId8"/>
    <sheet name="MS1" sheetId="10" r:id="rId9"/>
    <sheet name="MS2" sheetId="11" r:id="rId10"/>
    <sheet name="MS3" sheetId="12" r:id="rId11"/>
    <sheet name="MS4" sheetId="13" r:id="rId12"/>
    <sheet name="WF1" sheetId="14" r:id="rId13"/>
    <sheet name="WF2" sheetId="15" r:id="rId14"/>
    <sheet name="WF3" sheetId="16" r:id="rId15"/>
    <sheet name="WF4" sheetId="17" r:id="rId16"/>
    <sheet name="WE1" sheetId="18" r:id="rId17"/>
    <sheet name="WE2" sheetId="19" r:id="rId18"/>
    <sheet name="WE3" sheetId="20" r:id="rId19"/>
    <sheet name="WE4" sheetId="21" r:id="rId20"/>
    <sheet name="WS1" sheetId="22" r:id="rId21"/>
    <sheet name="WS2" sheetId="23" r:id="rId22"/>
    <sheet name="WS3" sheetId="24" r:id="rId23"/>
    <sheet name="WS4" sheetId="25" r:id="rId24"/>
    <sheet name="Points Matrix" sheetId="5" r:id="rId25"/>
  </sheets>
  <definedNames>
    <definedName name="_xlnm._FilterDatabase" localSheetId="0" hidden="1">'MF1'!$A$2:$K$16</definedName>
    <definedName name="_xlnm.Print_Area" localSheetId="5">'ME2'!$A$4:$K$46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9" l="1"/>
  <c r="F10" i="24" l="1"/>
  <c r="F9" i="24"/>
  <c r="G8" i="23"/>
  <c r="F6" i="22"/>
  <c r="F7" i="22"/>
  <c r="F9" i="21"/>
  <c r="F15" i="20"/>
  <c r="F9" i="20"/>
  <c r="G12" i="19"/>
  <c r="G13" i="19"/>
  <c r="F10" i="18"/>
  <c r="F12" i="18"/>
  <c r="F15" i="18"/>
  <c r="F12" i="17"/>
  <c r="F9" i="17"/>
  <c r="F14" i="15"/>
  <c r="F13" i="15"/>
  <c r="F10" i="13"/>
  <c r="F14" i="12"/>
  <c r="F13" i="12"/>
  <c r="F8" i="12"/>
  <c r="F16" i="11"/>
  <c r="F15" i="11"/>
  <c r="F11" i="11"/>
  <c r="F11" i="10"/>
  <c r="F9" i="10"/>
  <c r="F15" i="9"/>
  <c r="F3" i="8"/>
  <c r="F34" i="8"/>
  <c r="F8" i="8"/>
  <c r="F16" i="8"/>
  <c r="F18" i="8"/>
  <c r="F19" i="8"/>
  <c r="F23" i="8"/>
  <c r="F25" i="8"/>
  <c r="F12" i="7"/>
  <c r="F16" i="7"/>
  <c r="F37" i="7"/>
  <c r="F10" i="6"/>
  <c r="F11" i="6"/>
  <c r="F15" i="6"/>
  <c r="F16" i="6"/>
  <c r="F8" i="6"/>
  <c r="F12" i="4"/>
  <c r="F8" i="4"/>
  <c r="F5" i="3"/>
  <c r="F10" i="3"/>
  <c r="F15" i="3"/>
  <c r="F18" i="3"/>
  <c r="F24" i="3"/>
  <c r="F30" i="3"/>
  <c r="F31" i="3"/>
  <c r="F32" i="3"/>
  <c r="F17" i="2"/>
  <c r="F19" i="2"/>
  <c r="F21" i="2"/>
  <c r="F7" i="18" l="1"/>
  <c r="F15" i="1"/>
  <c r="G5" i="19" l="1"/>
  <c r="G8" i="19"/>
  <c r="G7" i="19"/>
  <c r="G6" i="19"/>
  <c r="G9" i="19"/>
  <c r="G10" i="19"/>
  <c r="G11" i="19"/>
  <c r="G5" i="16"/>
  <c r="G6" i="16"/>
  <c r="G7" i="16"/>
  <c r="G8" i="16"/>
  <c r="G9" i="16"/>
  <c r="G10" i="16"/>
  <c r="G11" i="16"/>
  <c r="G4" i="16"/>
  <c r="F9" i="6" l="1"/>
  <c r="F29" i="3" l="1"/>
  <c r="F28" i="3"/>
  <c r="F27" i="3"/>
  <c r="F26" i="3"/>
  <c r="F22" i="3"/>
  <c r="F25" i="3"/>
  <c r="F13" i="3"/>
  <c r="F19" i="3"/>
  <c r="F23" i="3"/>
  <c r="F21" i="3"/>
  <c r="F20" i="3"/>
  <c r="F16" i="3"/>
  <c r="F17" i="3"/>
  <c r="F11" i="1"/>
  <c r="F11" i="25" l="1"/>
  <c r="F10" i="25"/>
  <c r="F12" i="12"/>
  <c r="F24" i="7"/>
  <c r="F31" i="7"/>
  <c r="F32" i="7"/>
  <c r="F33" i="7"/>
  <c r="F34" i="7"/>
  <c r="F35" i="7"/>
  <c r="F36" i="7"/>
  <c r="F11" i="4"/>
  <c r="F13" i="1"/>
  <c r="F8" i="1"/>
  <c r="F9" i="1"/>
  <c r="F8" i="24" l="1"/>
  <c r="F14" i="20"/>
  <c r="F11" i="18"/>
  <c r="F9" i="13"/>
  <c r="F10" i="12"/>
  <c r="F33" i="8"/>
  <c r="F29" i="8"/>
  <c r="F17" i="8"/>
  <c r="F20" i="7"/>
  <c r="F13" i="6"/>
  <c r="F12" i="6"/>
  <c r="F10" i="1"/>
  <c r="F21" i="7" l="1"/>
  <c r="G3" i="23" l="1"/>
  <c r="G6" i="23"/>
  <c r="G5" i="23"/>
  <c r="G7" i="23"/>
  <c r="G4" i="23"/>
  <c r="F5" i="22"/>
  <c r="F4" i="22"/>
  <c r="F7" i="13"/>
  <c r="F5" i="13"/>
  <c r="F11" i="13"/>
  <c r="F6" i="13"/>
  <c r="F4" i="13"/>
  <c r="F12" i="13"/>
  <c r="F8" i="13"/>
  <c r="F3" i="13"/>
  <c r="F7" i="12"/>
  <c r="F4" i="12"/>
  <c r="F9" i="12"/>
  <c r="F5" i="12"/>
  <c r="F11" i="12"/>
  <c r="F6" i="12"/>
  <c r="F3" i="12"/>
  <c r="F4" i="15"/>
  <c r="F6" i="15"/>
  <c r="F9" i="15"/>
  <c r="F5" i="15"/>
  <c r="F10" i="15"/>
  <c r="F11" i="15"/>
  <c r="F8" i="15"/>
  <c r="F12" i="15"/>
  <c r="F7" i="15"/>
  <c r="F7" i="14"/>
  <c r="F4" i="14"/>
  <c r="F6" i="14"/>
  <c r="F5" i="14"/>
  <c r="F3" i="14"/>
  <c r="F9" i="25"/>
  <c r="F4" i="25"/>
  <c r="F7" i="25"/>
  <c r="F6" i="25"/>
  <c r="F8" i="25"/>
  <c r="F5" i="25"/>
  <c r="F5" i="24"/>
  <c r="F7" i="24"/>
  <c r="F6" i="24"/>
  <c r="F4" i="24"/>
  <c r="F23" i="2"/>
  <c r="F12" i="2"/>
  <c r="F16" i="2"/>
  <c r="F5" i="2"/>
  <c r="F8" i="2"/>
  <c r="F11" i="2"/>
  <c r="F10" i="2"/>
  <c r="F3" i="2"/>
  <c r="F7" i="2"/>
  <c r="F9" i="2"/>
  <c r="F6" i="2"/>
  <c r="F14" i="2"/>
  <c r="F13" i="2"/>
  <c r="F15" i="2"/>
  <c r="F18" i="2"/>
  <c r="F22" i="2"/>
  <c r="F20" i="2"/>
  <c r="F4" i="2"/>
  <c r="F6" i="1"/>
  <c r="F3" i="1"/>
  <c r="F4" i="1"/>
  <c r="F12" i="1"/>
  <c r="F7" i="1"/>
  <c r="F14" i="1"/>
  <c r="F5" i="1"/>
  <c r="F5" i="17"/>
  <c r="F6" i="17"/>
  <c r="F10" i="17"/>
  <c r="F7" i="17"/>
  <c r="F8" i="17"/>
  <c r="F11" i="17"/>
  <c r="F4" i="17"/>
  <c r="F9" i="11"/>
  <c r="F6" i="11"/>
  <c r="F4" i="11"/>
  <c r="F3" i="11"/>
  <c r="F7" i="11"/>
  <c r="F8" i="11"/>
  <c r="F14" i="11"/>
  <c r="F10" i="11"/>
  <c r="F13" i="11"/>
  <c r="F12" i="11"/>
  <c r="F5" i="11"/>
  <c r="F5" i="10"/>
  <c r="F3" i="10"/>
  <c r="F10" i="10"/>
  <c r="F6" i="10"/>
  <c r="F7" i="10"/>
  <c r="F8" i="10"/>
  <c r="F4" i="10"/>
  <c r="F10" i="4"/>
  <c r="F9" i="4"/>
  <c r="F6" i="4"/>
  <c r="F7" i="4"/>
  <c r="F5" i="4"/>
  <c r="F4" i="4"/>
  <c r="F3" i="4"/>
  <c r="F4" i="3"/>
  <c r="F9" i="3"/>
  <c r="F14" i="3"/>
  <c r="F3" i="3"/>
  <c r="F8" i="3"/>
  <c r="F12" i="3"/>
  <c r="F6" i="3"/>
  <c r="F11" i="3"/>
  <c r="F7" i="3"/>
  <c r="F11" i="21"/>
  <c r="F5" i="21"/>
  <c r="F4" i="21"/>
  <c r="F6" i="21"/>
  <c r="F10" i="21"/>
  <c r="F12" i="21"/>
  <c r="F8" i="21"/>
  <c r="F7" i="21"/>
  <c r="F3" i="21"/>
  <c r="F10" i="20"/>
  <c r="F7" i="20"/>
  <c r="F5" i="20"/>
  <c r="F6" i="20"/>
  <c r="F8" i="20"/>
  <c r="F4" i="20"/>
  <c r="F11" i="20"/>
  <c r="F12" i="20"/>
  <c r="F13" i="20"/>
  <c r="F3" i="20"/>
  <c r="F3" i="18"/>
  <c r="F6" i="18"/>
  <c r="F5" i="18"/>
  <c r="F13" i="18"/>
  <c r="F14" i="18"/>
  <c r="F9" i="18"/>
  <c r="F4" i="18"/>
  <c r="F8" i="18"/>
  <c r="F5" i="9"/>
  <c r="F7" i="9"/>
  <c r="F6" i="9"/>
  <c r="F8" i="9"/>
  <c r="F16" i="9"/>
  <c r="F3" i="9"/>
  <c r="F9" i="9"/>
  <c r="F12" i="9"/>
  <c r="F11" i="9"/>
  <c r="F13" i="9"/>
  <c r="F14" i="9"/>
  <c r="F10" i="9"/>
  <c r="F4" i="9"/>
  <c r="F12" i="8"/>
  <c r="F9" i="8"/>
  <c r="F13" i="8"/>
  <c r="F7" i="8"/>
  <c r="F6" i="8"/>
  <c r="F21" i="8"/>
  <c r="F26" i="8"/>
  <c r="F22" i="8"/>
  <c r="F10" i="8"/>
  <c r="F24" i="8"/>
  <c r="F31" i="8"/>
  <c r="F14" i="8"/>
  <c r="F5" i="8"/>
  <c r="F20" i="8"/>
  <c r="F15" i="8"/>
  <c r="F11" i="8"/>
  <c r="F27" i="8"/>
  <c r="F28" i="8"/>
  <c r="F30" i="8"/>
  <c r="F32" i="8"/>
  <c r="F4" i="8"/>
  <c r="F28" i="7"/>
  <c r="F27" i="7"/>
  <c r="F22" i="7"/>
  <c r="F6" i="7"/>
  <c r="F19" i="7"/>
  <c r="F10" i="7"/>
  <c r="F6" i="6"/>
  <c r="F11" i="7" l="1"/>
  <c r="F25" i="7" l="1"/>
  <c r="F7" i="6"/>
  <c r="F4" i="6" l="1"/>
  <c r="F8" i="7" l="1"/>
  <c r="F5" i="7"/>
  <c r="F4" i="7"/>
  <c r="F13" i="7"/>
  <c r="F9" i="7"/>
  <c r="F15" i="7"/>
  <c r="F7" i="7"/>
  <c r="F23" i="7"/>
  <c r="F17" i="7"/>
  <c r="F18" i="7"/>
  <c r="F26" i="7"/>
  <c r="F29" i="7"/>
  <c r="F30" i="7"/>
  <c r="F14" i="7"/>
  <c r="F14" i="6"/>
  <c r="F5" i="6"/>
  <c r="F3" i="6"/>
</calcChain>
</file>

<file path=xl/sharedStrings.xml><?xml version="1.0" encoding="utf-8"?>
<sst xmlns="http://schemas.openxmlformats.org/spreadsheetml/2006/main" count="447" uniqueCount="301">
  <si>
    <t>Place</t>
  </si>
  <si>
    <t>Name</t>
  </si>
  <si>
    <t>Total</t>
  </si>
  <si>
    <t xml:space="preserve"> </t>
  </si>
  <si>
    <t>FLETCHER Nick</t>
  </si>
  <si>
    <t>ELLISON Alex</t>
  </si>
  <si>
    <t>ROWLANDS Duncan</t>
  </si>
  <si>
    <t>THOMAS Ceri</t>
  </si>
  <si>
    <t>BATEMAN Adrian</t>
  </si>
  <si>
    <t xml:space="preserve">RODGERS Lindsay </t>
  </si>
  <si>
    <t>DAWKINS Jon</t>
  </si>
  <si>
    <t xml:space="preserve">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</si>
  <si>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</si>
  <si>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</si>
  <si>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 xml:space="preserve">        </t>
  </si>
  <si>
    <t>ABRAHAMS Paul</t>
  </si>
  <si>
    <t>SAGE Richard</t>
  </si>
  <si>
    <t>COATES Tracey</t>
  </si>
  <si>
    <t>HALE Caron</t>
  </si>
  <si>
    <t>ARCHER Kati</t>
  </si>
  <si>
    <t>TOWNSEND Dawn</t>
  </si>
  <si>
    <t>UFF Susan</t>
  </si>
  <si>
    <t>PUNT Moira</t>
  </si>
  <si>
    <t>ESIMAJE-HEATH Jax</t>
  </si>
  <si>
    <t>UFF Sue</t>
  </si>
  <si>
    <t>SABA Shafik</t>
  </si>
  <si>
    <t>McINTYRE Alasdair</t>
  </si>
  <si>
    <t>ALEXANDER Kevin</t>
  </si>
  <si>
    <t>RENNIE Stephen</t>
  </si>
  <si>
    <t>McMULLEN Greerson</t>
  </si>
  <si>
    <t>MACDONALD Leslie</t>
  </si>
  <si>
    <t>BAKER Jeremy</t>
  </si>
  <si>
    <t>KERNOHAN Hugh</t>
  </si>
  <si>
    <t>HYDE John</t>
  </si>
  <si>
    <t>YOUNG Valerie</t>
  </si>
  <si>
    <t>SILVER Anthony</t>
  </si>
  <si>
    <t>STANBRIDGE Paul</t>
  </si>
  <si>
    <t>KINGSTON Matt</t>
  </si>
  <si>
    <t>VICTORY David</t>
  </si>
  <si>
    <t>WHITE David</t>
  </si>
  <si>
    <t>MASSEY Oliver</t>
  </si>
  <si>
    <t>HOWARD Thomas</t>
  </si>
  <si>
    <t>MORRIS Gaz</t>
  </si>
  <si>
    <t>SIBLEY Donna</t>
  </si>
  <si>
    <t>SULLIVAN Paula</t>
  </si>
  <si>
    <t>KERRY Suzannah</t>
  </si>
  <si>
    <t>VEAZEY  Paul</t>
  </si>
  <si>
    <t>GIBSON  Rory</t>
  </si>
  <si>
    <t>THOMAS  Ivor</t>
  </si>
  <si>
    <t>MCKAY  Mike</t>
  </si>
  <si>
    <t>MORT  Nick</t>
  </si>
  <si>
    <t>SUNG  Velota</t>
  </si>
  <si>
    <t>PAYNE  Nick</t>
  </si>
  <si>
    <t>ELLISON  Alexander</t>
  </si>
  <si>
    <t>GRIFFIN  Adrian</t>
  </si>
  <si>
    <t>BLAKE  Daniel</t>
  </si>
  <si>
    <t>JONES  Kenny</t>
  </si>
  <si>
    <t>DAWKINS  Jonathan</t>
  </si>
  <si>
    <t>EVANS  Marvin</t>
  </si>
  <si>
    <t>FIHOSY  Nick</t>
  </si>
  <si>
    <t>KING  Corsini</t>
  </si>
  <si>
    <t>LOWEN  Paul</t>
  </si>
  <si>
    <t>HARDEN  Paul</t>
  </si>
  <si>
    <t>PAUL  Graham</t>
  </si>
  <si>
    <t>HAZLEWOOD  Darryl</t>
  </si>
  <si>
    <t>CHRISP  Tom</t>
  </si>
  <si>
    <t>DEBURGH  Etienne</t>
  </si>
  <si>
    <t>STEINER  Adam</t>
  </si>
  <si>
    <t>MALLETT  Neal</t>
  </si>
  <si>
    <t>MILLER  Will</t>
  </si>
  <si>
    <t>MCMULLEN  Greerson</t>
  </si>
  <si>
    <t>NOTTINGHAM  Jon</t>
  </si>
  <si>
    <t>FLEMING-FIDO  James</t>
  </si>
  <si>
    <t>PAUL Graham</t>
  </si>
  <si>
    <t>BROOKS  Robert</t>
  </si>
  <si>
    <t>OSBALDESTON  William</t>
  </si>
  <si>
    <t>BURR  Lawrence</t>
  </si>
  <si>
    <t>TELFER  Max</t>
  </si>
  <si>
    <t>MANSOORI  Mo</t>
  </si>
  <si>
    <t>NASH  Rubin</t>
  </si>
  <si>
    <t>ROBINSON  Lee</t>
  </si>
  <si>
    <t>ALLEN  Jeffrey</t>
  </si>
  <si>
    <t>MORRIS  Carl</t>
  </si>
  <si>
    <t>BARON  Peter</t>
  </si>
  <si>
    <t>BEATH  Richard</t>
  </si>
  <si>
    <t>THOMAS  Marion</t>
  </si>
  <si>
    <t>HULL  Nicola</t>
  </si>
  <si>
    <t>HARDING  Fiona</t>
  </si>
  <si>
    <t>THOULESS  Helen</t>
  </si>
  <si>
    <t>ANDERSON  Sheila</t>
  </si>
  <si>
    <t>WORMAN  Gillian</t>
  </si>
  <si>
    <t>MYERS  Margaret</t>
  </si>
  <si>
    <t>PERKINS  Janet</t>
  </si>
  <si>
    <t>WHEELBAND  Marilyn</t>
  </si>
  <si>
    <t>STEINER  Christine</t>
  </si>
  <si>
    <t>CARTER  Olga</t>
  </si>
  <si>
    <t>USHER  Georgina</t>
  </si>
  <si>
    <t>ALTKEMPER  Susann</t>
  </si>
  <si>
    <t>ONIYE  Marg</t>
  </si>
  <si>
    <t>BUDDEN  Sarah</t>
  </si>
  <si>
    <t>TURNBULL  Fiona</t>
  </si>
  <si>
    <t>HUTCHISON  Jane</t>
  </si>
  <si>
    <t>TAIT  Maggie</t>
  </si>
  <si>
    <t>GRANT  Karen</t>
  </si>
  <si>
    <t>EASTER  Helen</t>
  </si>
  <si>
    <t>HARDY  Marilyn</t>
  </si>
  <si>
    <t>BROWN  Silvia J.</t>
  </si>
  <si>
    <t>BARON  Janet</t>
  </si>
  <si>
    <t>OVERY-OSBALDESTON  Jenny</t>
  </si>
  <si>
    <t>DONALDSON  Naomi</t>
  </si>
  <si>
    <t>GRAHAM  Rosalind</t>
  </si>
  <si>
    <t>BAXTER  Claudia</t>
  </si>
  <si>
    <t>NAREY  Michele</t>
  </si>
  <si>
    <t>HENDRA  Vanessa</t>
  </si>
  <si>
    <t>FRITH  Vivien</t>
  </si>
  <si>
    <t>FINDLAY  Angela</t>
  </si>
  <si>
    <t>ALLEN  Greg</t>
  </si>
  <si>
    <t>BUZWELL  Timothy</t>
  </si>
  <si>
    <t>DOMEK  Stephen</t>
  </si>
  <si>
    <t>LEAHEY  John</t>
  </si>
  <si>
    <t>STEPHEN Tim</t>
  </si>
  <si>
    <t>BATEMAN Stephen</t>
  </si>
  <si>
    <t>BOARDMAN Colin</t>
  </si>
  <si>
    <t>PRIME John</t>
  </si>
  <si>
    <t>SCRIMSHAW Jason</t>
  </si>
  <si>
    <t>PINK Simon</t>
  </si>
  <si>
    <t>DICKINSON Paul</t>
  </si>
  <si>
    <t>WILLIAMS Paul</t>
  </si>
  <si>
    <t>THOMAS Neale</t>
  </si>
  <si>
    <t>LUCKMAN Andrew</t>
  </si>
  <si>
    <t>BREWER Julian</t>
  </si>
  <si>
    <t>CAUSTON Brian</t>
  </si>
  <si>
    <t>PHELPS Robert</t>
  </si>
  <si>
    <t>BRADBURY Mike</t>
  </si>
  <si>
    <t>GREEN Chris</t>
  </si>
  <si>
    <t>MAYNARD Niall</t>
  </si>
  <si>
    <t>HOWELL Helen</t>
  </si>
  <si>
    <t>CLARKE Heather</t>
  </si>
  <si>
    <t>DU Juan</t>
  </si>
  <si>
    <t>BROOKS Sue</t>
  </si>
  <si>
    <t>HALDANE Fiona</t>
  </si>
  <si>
    <t>FINDLAY Angela</t>
  </si>
  <si>
    <t>QUESTIER Michael</t>
  </si>
  <si>
    <t>BARTLETT Tony</t>
  </si>
  <si>
    <t>PORTAL Jacques</t>
  </si>
  <si>
    <t>BROWN Jason</t>
  </si>
  <si>
    <t>POPE Steve</t>
  </si>
  <si>
    <t>HULLAH Robert</t>
  </si>
  <si>
    <t>FOSTER Richard</t>
  </si>
  <si>
    <t>PAGE Dan</t>
  </si>
  <si>
    <t>THOMAS Michael</t>
  </si>
  <si>
    <t>THOMAS Richard</t>
  </si>
  <si>
    <t>REID Graham</t>
  </si>
  <si>
    <t>REYNOLDS Chris</t>
  </si>
  <si>
    <t>WILLIAMS Lynn</t>
  </si>
  <si>
    <t>CASSAI Catherine</t>
  </si>
  <si>
    <t>O'CONNELL Kate</t>
  </si>
  <si>
    <t>TATE Bryan</t>
  </si>
  <si>
    <t>COHEN Richard</t>
  </si>
  <si>
    <t>TOMS Martin</t>
  </si>
  <si>
    <t>WILSON Brian</t>
  </si>
  <si>
    <t>WRIGHT luce</t>
  </si>
  <si>
    <t>MARTIN Caroline</t>
  </si>
  <si>
    <t>CRANSTON-SELBY Beth</t>
  </si>
  <si>
    <t>WILMOTT Paul</t>
  </si>
  <si>
    <t>GOLDBART Berl</t>
  </si>
  <si>
    <t>COATES Ian</t>
  </si>
  <si>
    <t>GRIFFIN Adrian</t>
  </si>
  <si>
    <t>FANCOURT Nigel</t>
  </si>
  <si>
    <t>BROCK Simon</t>
  </si>
  <si>
    <t>DAWSON Louisa</t>
  </si>
  <si>
    <t>BENNETT Elaine</t>
  </si>
  <si>
    <t>GREEN Linda</t>
  </si>
  <si>
    <t>World  Selection Ranking 2025</t>
  </si>
  <si>
    <t xml:space="preserve">Guildford </t>
  </si>
  <si>
    <t>Age Groups</t>
  </si>
  <si>
    <t>Nationals</t>
  </si>
  <si>
    <t>SUTTON Mark</t>
  </si>
  <si>
    <t>NAULLS Michael</t>
  </si>
  <si>
    <t>WYLIE Ali</t>
  </si>
  <si>
    <t>CIMPEAN Ioan</t>
  </si>
  <si>
    <t>MIDDLETON Tony</t>
  </si>
  <si>
    <t>RHODES Giles</t>
  </si>
  <si>
    <t>McWILIAMS Keith</t>
  </si>
  <si>
    <t>ROTHERO Matthew</t>
  </si>
  <si>
    <t>JENNINGS Sean</t>
  </si>
  <si>
    <t>MYLES Rory</t>
  </si>
  <si>
    <t>BRITTAIN Brian</t>
  </si>
  <si>
    <t>WILLIAMS Tony</t>
  </si>
  <si>
    <t>BAILLACHE Paul</t>
  </si>
  <si>
    <t>KIY Jeff</t>
  </si>
  <si>
    <t>REYNOLDS Adam</t>
  </si>
  <si>
    <t>WHELAN Jim</t>
  </si>
  <si>
    <t>WEEKS Christopher</t>
  </si>
  <si>
    <t>BRASTED Christopher</t>
  </si>
  <si>
    <t>ROSEBLADE Richard</t>
  </si>
  <si>
    <t>COTUGNO  Giuseppe</t>
  </si>
  <si>
    <t>BATCHELOR Richard</t>
  </si>
  <si>
    <t>LEWIS Joash</t>
  </si>
  <si>
    <t>BEADSWORTH Nigel</t>
  </si>
  <si>
    <t>JANET Jean Luc</t>
  </si>
  <si>
    <t>MORRIS Giles</t>
  </si>
  <si>
    <t>SCOTT-SAMUEL Nick</t>
  </si>
  <si>
    <t>RICHARDSON Tim</t>
  </si>
  <si>
    <t>VON WESTARP Alard</t>
  </si>
  <si>
    <t>NOBLE Rob</t>
  </si>
  <si>
    <t>TALBOT Ian</t>
  </si>
  <si>
    <t>AYANWALE Theo</t>
  </si>
  <si>
    <t>HOGARTH-SCOTT Jolyon</t>
  </si>
  <si>
    <t>SLINGSBY Wyc</t>
  </si>
  <si>
    <t>McQUEEN Andrew</t>
  </si>
  <si>
    <t>HO Chuen Tak Douglas</t>
  </si>
  <si>
    <t>BRANDWOOD Christopher</t>
  </si>
  <si>
    <t>MIDDLETON Nigel</t>
  </si>
  <si>
    <t>ROBINSON Michael</t>
  </si>
  <si>
    <t>GREGORY Russell</t>
  </si>
  <si>
    <t>CLARKE Patrick</t>
  </si>
  <si>
    <t>RAMSDEN Michael</t>
  </si>
  <si>
    <t>ROSS Will</t>
  </si>
  <si>
    <t>KEEP Dan</t>
  </si>
  <si>
    <t>BUDDEN Phil</t>
  </si>
  <si>
    <t>POLLARD Anton</t>
  </si>
  <si>
    <t>BROWN Andrew</t>
  </si>
  <si>
    <t>HALL Richard</t>
  </si>
  <si>
    <t>HUTTON Peter</t>
  </si>
  <si>
    <t>JUPP Chris</t>
  </si>
  <si>
    <t>MOSCARDINI Nino</t>
  </si>
  <si>
    <t>CRANSTON -SELBY Chris</t>
  </si>
  <si>
    <t>HUGHES Michael</t>
  </si>
  <si>
    <t>GRAHAM Ros</t>
  </si>
  <si>
    <t>DAWKINS Ann</t>
  </si>
  <si>
    <t>RAGLAND Becky</t>
  </si>
  <si>
    <t>CALDERON-BROWN  Karina</t>
  </si>
  <si>
    <t>DRAGE Lisa</t>
  </si>
  <si>
    <t>TURNBULL Fiona</t>
  </si>
  <si>
    <t>SNEDDON Amy</t>
  </si>
  <si>
    <t>BERRY Margaret</t>
  </si>
  <si>
    <t>MORRIS Jenny</t>
  </si>
  <si>
    <t>LEWANDOWSKA Magdalena</t>
  </si>
  <si>
    <t>DONALDSON Naomi</t>
  </si>
  <si>
    <t>REED Kathryn</t>
  </si>
  <si>
    <t>LAWRENCE Alice</t>
  </si>
  <si>
    <t>HASWELL Sheila</t>
  </si>
  <si>
    <t>POWELL Amanda</t>
  </si>
  <si>
    <t>WALKER Louise</t>
  </si>
  <si>
    <t>KENNY Nick</t>
  </si>
  <si>
    <t>CHATTERTON Phil</t>
  </si>
  <si>
    <t>TOURNIER Gwenchlan</t>
  </si>
  <si>
    <t>World Champ points</t>
  </si>
  <si>
    <t>WELSH Simon</t>
  </si>
  <si>
    <t>WEBB Andrew</t>
  </si>
  <si>
    <t>GALE Matthew</t>
  </si>
  <si>
    <t>TROIANO John</t>
  </si>
  <si>
    <t>WATKISS  Lindsay</t>
  </si>
  <si>
    <t>THOMPSON Peter</t>
  </si>
  <si>
    <t>BAXTER Frank</t>
  </si>
  <si>
    <t>CHELL Matthew</t>
  </si>
  <si>
    <t>COLLINS Adrian</t>
  </si>
  <si>
    <t>BOLT David</t>
  </si>
  <si>
    <t>FLITCROFT Myk</t>
  </si>
  <si>
    <t>WEDGE Paul</t>
  </si>
  <si>
    <t>TURNER Richard</t>
  </si>
  <si>
    <t>BURKHALTER Marc</t>
  </si>
  <si>
    <t>JENNINGS Robert</t>
  </si>
  <si>
    <t>MURPHY Nick</t>
  </si>
  <si>
    <t>WIDDICOMBE Ben</t>
  </si>
  <si>
    <t>McKAY David</t>
  </si>
  <si>
    <t>LAUGA Eric</t>
  </si>
  <si>
    <t>BARNETT Keith</t>
  </si>
  <si>
    <t>BARNETSON John</t>
  </si>
  <si>
    <t>JORDAN Philip</t>
  </si>
  <si>
    <t>WARD Granville</t>
  </si>
  <si>
    <t>COOPER Paul</t>
  </si>
  <si>
    <t>VAREY David</t>
  </si>
  <si>
    <t>EAMES Peter</t>
  </si>
  <si>
    <t>EDEN Robert</t>
  </si>
  <si>
    <t>LEE Wie-Chen</t>
  </si>
  <si>
    <t>DOUPE David</t>
  </si>
  <si>
    <t>POTTS Stephen</t>
  </si>
  <si>
    <t>MILLER Robert</t>
  </si>
  <si>
    <t>DAVIDSON Keith</t>
  </si>
  <si>
    <t>NICKLESS Roger</t>
  </si>
  <si>
    <t>VAN GEMEREN Ev</t>
  </si>
  <si>
    <t>SASSON Gavin</t>
  </si>
  <si>
    <t>CAWTON Malcolm</t>
  </si>
  <si>
    <t>PITT Helen</t>
  </si>
  <si>
    <t>MILNE Veronica</t>
  </si>
  <si>
    <t>CLAYTON Jane</t>
  </si>
  <si>
    <t>MCNAMARA Moya</t>
  </si>
  <si>
    <t>WARD Jayne</t>
  </si>
  <si>
    <t>BOTTOMS Lindsay</t>
  </si>
  <si>
    <t>SNELL Judith</t>
  </si>
  <si>
    <t>JUHASZ Vera</t>
  </si>
  <si>
    <t>SLINGSBY Louisa</t>
  </si>
  <si>
    <t>BAXTER Claudia</t>
  </si>
  <si>
    <t>HIBBERT Jacqueline</t>
  </si>
  <si>
    <t>ASHMAN Carol</t>
  </si>
  <si>
    <t>TICKNER Sarah</t>
  </si>
  <si>
    <t>CALDERON BROWN Karina</t>
  </si>
  <si>
    <t>ROBINSON Lyn</t>
  </si>
  <si>
    <t>WOODWARD Frances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</si>
</sst>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Normal="100"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1.36328125" style="14" customWidth="1"/>
    <col min="3" max="4" width="8.90625" style="7"/>
    <col min="6" max="7" width="8.90625" style="7"/>
    <col min="8" max="8" width="22" style="7" customWidth="1"/>
    <col min="9" max="9" width="28.81640625" style="7" customWidth="1"/>
    <col min="10" max="16384" width="8.90625" style="7"/>
  </cols>
  <sheetData>
    <row r="1" spans="1:11" x14ac:dyDescent="0.35">
      <c r="B1" s="24" t="s">
        <v>173</v>
      </c>
    </row>
    <row r="2" spans="1:11" s="4" customFormat="1" ht="43" customHeight="1" x14ac:dyDescent="0.35"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7">
        <v>1</v>
      </c>
      <c r="B3" s="14" t="s">
        <v>178</v>
      </c>
      <c r="C3" s="7">
        <v>37</v>
      </c>
      <c r="D3" s="7">
        <v>50</v>
      </c>
      <c r="E3" s="7">
        <v>0</v>
      </c>
      <c r="F3" s="7">
        <f t="shared" ref="F3:F15" si="0">SUM(C3:E3)-MIN(C3:E3)</f>
        <v>87</v>
      </c>
      <c r="G3" s="5"/>
      <c r="H3" s="5"/>
      <c r="I3" s="5"/>
      <c r="J3" s="5"/>
      <c r="K3" s="5"/>
    </row>
    <row r="4" spans="1:11" x14ac:dyDescent="0.35">
      <c r="A4" s="7">
        <v>2</v>
      </c>
      <c r="B4" s="14" t="s">
        <v>36</v>
      </c>
      <c r="C4" s="7">
        <v>43</v>
      </c>
      <c r="D4" s="7">
        <v>43</v>
      </c>
      <c r="E4" s="7">
        <v>0</v>
      </c>
      <c r="F4" s="7">
        <f t="shared" si="0"/>
        <v>86</v>
      </c>
    </row>
    <row r="5" spans="1:11" x14ac:dyDescent="0.35">
      <c r="A5" s="7">
        <v>3</v>
      </c>
      <c r="B5" s="14" t="s">
        <v>177</v>
      </c>
      <c r="C5" s="7">
        <v>50</v>
      </c>
      <c r="D5" s="7">
        <v>32</v>
      </c>
      <c r="E5" s="7">
        <v>0</v>
      </c>
      <c r="F5" s="7">
        <f t="shared" si="0"/>
        <v>82</v>
      </c>
      <c r="G5" s="5"/>
      <c r="H5" s="5"/>
      <c r="I5" s="5"/>
      <c r="J5" s="5"/>
      <c r="K5" s="5"/>
    </row>
    <row r="6" spans="1:11" x14ac:dyDescent="0.35">
      <c r="A6" s="7">
        <v>4</v>
      </c>
      <c r="B6" s="14" t="s">
        <v>46</v>
      </c>
      <c r="C6" s="7">
        <v>32</v>
      </c>
      <c r="D6" s="7">
        <v>37</v>
      </c>
      <c r="E6" s="7">
        <v>0</v>
      </c>
      <c r="F6" s="7">
        <f t="shared" si="0"/>
        <v>69</v>
      </c>
      <c r="G6" s="5"/>
      <c r="H6" s="5"/>
      <c r="I6" s="5"/>
      <c r="J6" s="5"/>
      <c r="K6" s="5"/>
    </row>
    <row r="7" spans="1:11" x14ac:dyDescent="0.35">
      <c r="A7" s="7">
        <v>5</v>
      </c>
      <c r="B7" s="13" t="s">
        <v>40</v>
      </c>
      <c r="C7" s="7">
        <v>23</v>
      </c>
      <c r="D7" s="7">
        <v>23</v>
      </c>
      <c r="E7" s="7">
        <v>0</v>
      </c>
      <c r="F7" s="7">
        <f t="shared" si="0"/>
        <v>46</v>
      </c>
      <c r="G7" s="5"/>
      <c r="H7" s="5"/>
      <c r="I7" s="5"/>
      <c r="J7" s="5"/>
      <c r="K7" s="5"/>
    </row>
    <row r="8" spans="1:11" x14ac:dyDescent="0.35">
      <c r="A8" s="7">
        <v>6</v>
      </c>
      <c r="B8" s="14" t="s">
        <v>47</v>
      </c>
      <c r="C8" s="7">
        <v>10</v>
      </c>
      <c r="D8" s="7">
        <v>27</v>
      </c>
      <c r="E8" s="7">
        <v>0</v>
      </c>
      <c r="F8" s="7">
        <f t="shared" si="0"/>
        <v>37</v>
      </c>
      <c r="G8" s="5"/>
      <c r="H8" s="5"/>
      <c r="I8" s="5"/>
      <c r="J8" s="5"/>
      <c r="K8" s="5"/>
    </row>
    <row r="9" spans="1:11" x14ac:dyDescent="0.35">
      <c r="A9" s="7">
        <v>7</v>
      </c>
      <c r="B9" s="13" t="s">
        <v>180</v>
      </c>
      <c r="C9" s="7">
        <v>13</v>
      </c>
      <c r="D9" s="7">
        <v>16</v>
      </c>
      <c r="E9" s="7">
        <v>0</v>
      </c>
      <c r="F9" s="7">
        <f t="shared" si="0"/>
        <v>29</v>
      </c>
      <c r="G9" s="5"/>
      <c r="H9" s="5"/>
      <c r="I9" s="5"/>
      <c r="J9" s="5"/>
      <c r="K9" s="5"/>
    </row>
    <row r="10" spans="1:11" x14ac:dyDescent="0.35">
      <c r="A10" s="7">
        <v>8</v>
      </c>
      <c r="B10" s="14" t="s">
        <v>48</v>
      </c>
      <c r="C10" s="7">
        <v>27</v>
      </c>
      <c r="D10" s="7">
        <v>0</v>
      </c>
      <c r="E10" s="7">
        <v>0</v>
      </c>
      <c r="F10" s="7">
        <f t="shared" si="0"/>
        <v>27</v>
      </c>
      <c r="G10" s="5"/>
      <c r="H10" s="5"/>
      <c r="I10" s="5"/>
      <c r="J10" s="5"/>
      <c r="K10" s="5"/>
    </row>
    <row r="11" spans="1:11" x14ac:dyDescent="0.35">
      <c r="A11" s="7">
        <v>9</v>
      </c>
      <c r="B11" s="14" t="s">
        <v>246</v>
      </c>
      <c r="C11" s="7">
        <v>7</v>
      </c>
      <c r="D11" s="7">
        <v>19</v>
      </c>
      <c r="E11" s="7">
        <v>0</v>
      </c>
      <c r="F11" s="7">
        <f t="shared" si="0"/>
        <v>26</v>
      </c>
    </row>
    <row r="12" spans="1:11" x14ac:dyDescent="0.35">
      <c r="A12" s="7">
        <v>10</v>
      </c>
      <c r="B12" s="14" t="s">
        <v>149</v>
      </c>
      <c r="C12" s="7">
        <v>19</v>
      </c>
      <c r="D12" s="7">
        <v>0</v>
      </c>
      <c r="E12" s="7">
        <v>0</v>
      </c>
      <c r="F12" s="7">
        <f t="shared" si="0"/>
        <v>19</v>
      </c>
    </row>
    <row r="13" spans="1:11" x14ac:dyDescent="0.35">
      <c r="A13" s="7">
        <v>11</v>
      </c>
      <c r="B13" s="13" t="s">
        <v>181</v>
      </c>
      <c r="C13" s="7">
        <v>5</v>
      </c>
      <c r="D13" s="7">
        <v>13</v>
      </c>
      <c r="E13" s="7">
        <v>0</v>
      </c>
      <c r="F13" s="7">
        <f t="shared" si="0"/>
        <v>18</v>
      </c>
    </row>
    <row r="14" spans="1:11" x14ac:dyDescent="0.35">
      <c r="A14" s="7">
        <v>12</v>
      </c>
      <c r="B14" s="14" t="s">
        <v>179</v>
      </c>
      <c r="C14" s="7">
        <v>16</v>
      </c>
      <c r="D14" s="7">
        <v>0</v>
      </c>
      <c r="E14" s="7">
        <v>0</v>
      </c>
      <c r="F14" s="7">
        <f t="shared" si="0"/>
        <v>16</v>
      </c>
    </row>
    <row r="15" spans="1:11" x14ac:dyDescent="0.35">
      <c r="A15" s="7">
        <v>13</v>
      </c>
      <c r="B15" s="14" t="s">
        <v>249</v>
      </c>
      <c r="C15" s="7">
        <v>0</v>
      </c>
      <c r="D15" s="7">
        <v>10</v>
      </c>
      <c r="E15" s="7">
        <v>0</v>
      </c>
      <c r="F15" s="7">
        <f t="shared" si="0"/>
        <v>10</v>
      </c>
    </row>
    <row r="19" spans="2:2" x14ac:dyDescent="0.35">
      <c r="B19" s="13"/>
    </row>
  </sheetData>
  <sortState xmlns:xlrd2="http://schemas.microsoft.com/office/spreadsheetml/2017/richdata2" ref="A2:F15">
    <sortCondition descending="1" ref="F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6.08984375" style="14" customWidth="1"/>
    <col min="3" max="4" width="8.90625" style="7"/>
    <col min="6" max="7" width="8.90625" style="7"/>
    <col min="8" max="8" width="27.453125" style="7" customWidth="1"/>
    <col min="9" max="9" width="35.1796875" style="7" customWidth="1"/>
    <col min="10" max="16384" width="8.90625" style="7"/>
  </cols>
  <sheetData>
    <row r="1" spans="1:11" x14ac:dyDescent="0.35">
      <c r="B1" s="24" t="s">
        <v>173</v>
      </c>
    </row>
    <row r="2" spans="1:11" s="4" customFormat="1" ht="43" customHeight="1" x14ac:dyDescent="0.35">
      <c r="A2" s="7" t="s">
        <v>0</v>
      </c>
      <c r="B2" s="14" t="s">
        <v>1</v>
      </c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7">
        <v>1</v>
      </c>
      <c r="B3" s="14" t="s">
        <v>52</v>
      </c>
      <c r="C3" s="7">
        <v>50</v>
      </c>
      <c r="D3" s="6">
        <v>50</v>
      </c>
      <c r="E3" s="7">
        <v>0</v>
      </c>
      <c r="F3" s="7">
        <f t="shared" ref="F3:F23" si="0">SUM(C3:E3)-MIN(C3:E3)</f>
        <v>100</v>
      </c>
      <c r="G3" s="5"/>
      <c r="H3" s="5"/>
      <c r="I3" s="5"/>
      <c r="J3" s="5"/>
      <c r="K3" s="5"/>
    </row>
    <row r="4" spans="1:11" x14ac:dyDescent="0.35">
      <c r="A4" s="7">
        <v>2</v>
      </c>
      <c r="B4" s="15" t="s">
        <v>53</v>
      </c>
      <c r="C4" s="7">
        <v>43</v>
      </c>
      <c r="D4" s="6">
        <v>37</v>
      </c>
      <c r="E4" s="7">
        <v>0</v>
      </c>
      <c r="F4" s="7">
        <f t="shared" si="0"/>
        <v>80</v>
      </c>
      <c r="G4" s="5"/>
      <c r="H4" s="5"/>
      <c r="I4" s="5"/>
      <c r="J4" s="5"/>
      <c r="K4" s="5"/>
    </row>
    <row r="5" spans="1:11" x14ac:dyDescent="0.35">
      <c r="A5" s="7">
        <v>3</v>
      </c>
      <c r="B5" s="14" t="s">
        <v>50</v>
      </c>
      <c r="C5" s="7">
        <v>32</v>
      </c>
      <c r="D5" s="6">
        <v>23</v>
      </c>
      <c r="E5" s="7">
        <v>0</v>
      </c>
      <c r="F5" s="7">
        <f t="shared" si="0"/>
        <v>55</v>
      </c>
      <c r="G5" s="5"/>
      <c r="H5" s="5"/>
      <c r="I5" s="5"/>
      <c r="J5" s="5"/>
      <c r="K5" s="5"/>
    </row>
    <row r="6" spans="1:11" x14ac:dyDescent="0.35">
      <c r="A6" s="7">
        <v>4</v>
      </c>
      <c r="B6" s="14" t="s">
        <v>49</v>
      </c>
      <c r="C6" s="7">
        <v>7</v>
      </c>
      <c r="D6" s="6">
        <v>43</v>
      </c>
      <c r="E6" s="7">
        <v>0</v>
      </c>
      <c r="F6" s="7">
        <f t="shared" si="0"/>
        <v>50</v>
      </c>
      <c r="G6" s="5"/>
      <c r="H6" s="5"/>
      <c r="I6" s="5"/>
      <c r="J6" s="5"/>
      <c r="K6" s="5"/>
    </row>
    <row r="7" spans="1:11" x14ac:dyDescent="0.35">
      <c r="A7" s="7">
        <v>5</v>
      </c>
      <c r="B7" s="14" t="s">
        <v>54</v>
      </c>
      <c r="C7" s="7">
        <v>37</v>
      </c>
      <c r="D7" s="6">
        <v>10</v>
      </c>
      <c r="E7" s="7">
        <v>0</v>
      </c>
      <c r="F7" s="7">
        <f t="shared" si="0"/>
        <v>47</v>
      </c>
      <c r="G7" s="5"/>
      <c r="H7" s="5"/>
      <c r="I7" s="5"/>
      <c r="J7" s="5"/>
      <c r="K7" s="5"/>
    </row>
    <row r="8" spans="1:11" x14ac:dyDescent="0.35">
      <c r="A8" s="7">
        <v>6</v>
      </c>
      <c r="B8" s="17" t="s">
        <v>37</v>
      </c>
      <c r="C8" s="7">
        <v>16</v>
      </c>
      <c r="D8" s="6">
        <v>27</v>
      </c>
      <c r="E8" s="7">
        <v>0</v>
      </c>
      <c r="F8" s="7">
        <f t="shared" si="0"/>
        <v>43</v>
      </c>
      <c r="G8" s="5"/>
      <c r="H8" s="5"/>
      <c r="I8" s="5"/>
      <c r="J8" s="5"/>
      <c r="K8" s="5"/>
    </row>
    <row r="9" spans="1:11" x14ac:dyDescent="0.35">
      <c r="A9" s="7">
        <v>7</v>
      </c>
      <c r="B9" s="14" t="s">
        <v>152</v>
      </c>
      <c r="C9" s="7">
        <v>10</v>
      </c>
      <c r="D9" s="6">
        <v>32</v>
      </c>
      <c r="E9" s="7">
        <v>0</v>
      </c>
      <c r="F9" s="7">
        <f t="shared" si="0"/>
        <v>42</v>
      </c>
      <c r="G9" s="5"/>
      <c r="H9" s="5"/>
      <c r="I9" s="5"/>
      <c r="J9" s="5"/>
      <c r="K9" s="5"/>
    </row>
    <row r="10" spans="1:11" x14ac:dyDescent="0.35">
      <c r="A10" s="7">
        <v>8</v>
      </c>
      <c r="B10" s="14" t="s">
        <v>183</v>
      </c>
      <c r="C10" s="7">
        <v>19</v>
      </c>
      <c r="D10" s="6">
        <v>16</v>
      </c>
      <c r="E10" s="7">
        <v>0</v>
      </c>
      <c r="F10" s="7">
        <f t="shared" si="0"/>
        <v>35</v>
      </c>
      <c r="G10" s="5"/>
      <c r="H10" s="5"/>
      <c r="I10" s="5"/>
      <c r="J10" s="5"/>
      <c r="K10" s="5"/>
    </row>
    <row r="11" spans="1:11" ht="13.75" customHeight="1" x14ac:dyDescent="0.35">
      <c r="A11" s="7">
        <v>9</v>
      </c>
      <c r="B11" s="14" t="s">
        <v>182</v>
      </c>
      <c r="C11" s="7">
        <v>23</v>
      </c>
      <c r="D11" s="6">
        <v>7</v>
      </c>
      <c r="E11" s="7">
        <v>0</v>
      </c>
      <c r="F11" s="7">
        <f t="shared" si="0"/>
        <v>30</v>
      </c>
    </row>
    <row r="12" spans="1:11" x14ac:dyDescent="0.35">
      <c r="A12" s="7">
        <v>10</v>
      </c>
      <c r="B12" s="15" t="s">
        <v>150</v>
      </c>
      <c r="C12" s="7">
        <v>27</v>
      </c>
      <c r="D12" s="6">
        <v>0</v>
      </c>
      <c r="E12" s="7">
        <v>0</v>
      </c>
      <c r="F12" s="7">
        <f t="shared" si="0"/>
        <v>27</v>
      </c>
    </row>
    <row r="13" spans="1:11" x14ac:dyDescent="0.35">
      <c r="A13" s="7">
        <v>11</v>
      </c>
      <c r="B13" s="14" t="s">
        <v>55</v>
      </c>
      <c r="C13" s="7">
        <v>5</v>
      </c>
      <c r="D13" s="6">
        <v>19</v>
      </c>
      <c r="E13" s="7">
        <v>0</v>
      </c>
      <c r="F13" s="7">
        <f t="shared" si="0"/>
        <v>24</v>
      </c>
      <c r="G13" s="5"/>
      <c r="H13" s="5"/>
      <c r="I13" s="5"/>
      <c r="J13" s="5"/>
      <c r="K13" s="5"/>
    </row>
    <row r="14" spans="1:11" x14ac:dyDescent="0.35">
      <c r="A14" s="7">
        <v>12</v>
      </c>
      <c r="B14" s="14" t="s">
        <v>51</v>
      </c>
      <c r="C14" s="7">
        <v>13</v>
      </c>
      <c r="D14" s="6">
        <v>5</v>
      </c>
      <c r="E14" s="7">
        <v>0</v>
      </c>
      <c r="F14" s="7">
        <f t="shared" si="0"/>
        <v>18</v>
      </c>
    </row>
    <row r="15" spans="1:11" x14ac:dyDescent="0.35">
      <c r="A15" s="7">
        <v>13</v>
      </c>
      <c r="B15" s="17" t="s">
        <v>184</v>
      </c>
      <c r="C15" s="7">
        <v>4</v>
      </c>
      <c r="D15" s="6">
        <v>13</v>
      </c>
      <c r="E15" s="7">
        <v>0</v>
      </c>
      <c r="F15" s="7">
        <f t="shared" si="0"/>
        <v>17</v>
      </c>
    </row>
    <row r="16" spans="1:11" x14ac:dyDescent="0.35">
      <c r="A16" s="7">
        <v>14</v>
      </c>
      <c r="B16" s="14" t="s">
        <v>185</v>
      </c>
      <c r="C16" s="7">
        <v>3</v>
      </c>
      <c r="D16" s="6">
        <v>3.5</v>
      </c>
      <c r="E16" s="7">
        <v>0</v>
      </c>
      <c r="F16" s="7">
        <f t="shared" si="0"/>
        <v>6.5</v>
      </c>
      <c r="G16" s="5"/>
      <c r="H16" s="5"/>
      <c r="I16" s="5"/>
      <c r="J16" s="5"/>
      <c r="K16" s="5"/>
    </row>
    <row r="17" spans="1:11" x14ac:dyDescent="0.35">
      <c r="A17" s="7">
        <v>15</v>
      </c>
      <c r="B17" s="13" t="s">
        <v>250</v>
      </c>
      <c r="C17" s="7">
        <v>0</v>
      </c>
      <c r="D17" s="6">
        <v>3.5</v>
      </c>
      <c r="E17" s="7">
        <v>0</v>
      </c>
      <c r="F17" s="7">
        <f t="shared" si="0"/>
        <v>3.5</v>
      </c>
      <c r="G17" s="5"/>
      <c r="H17" s="5"/>
      <c r="I17" s="5"/>
      <c r="J17" s="5"/>
      <c r="K17" s="5"/>
    </row>
    <row r="18" spans="1:11" x14ac:dyDescent="0.35">
      <c r="A18" s="7">
        <v>16</v>
      </c>
      <c r="B18" s="14" t="s">
        <v>151</v>
      </c>
      <c r="C18" s="7">
        <v>2</v>
      </c>
      <c r="D18" s="6">
        <v>0</v>
      </c>
      <c r="E18" s="7">
        <v>0</v>
      </c>
      <c r="F18" s="7">
        <f t="shared" si="0"/>
        <v>2</v>
      </c>
      <c r="G18" s="5"/>
      <c r="H18" s="5"/>
      <c r="I18" s="5"/>
      <c r="J18" s="5"/>
      <c r="K18" s="5"/>
    </row>
    <row r="19" spans="1:11" x14ac:dyDescent="0.35">
      <c r="A19" s="7">
        <v>16</v>
      </c>
      <c r="B19" s="14" t="s">
        <v>38</v>
      </c>
      <c r="C19" s="7">
        <v>0</v>
      </c>
      <c r="D19" s="6">
        <v>2</v>
      </c>
      <c r="E19" s="7">
        <v>0</v>
      </c>
      <c r="F19" s="7">
        <f t="shared" si="0"/>
        <v>2</v>
      </c>
      <c r="G19" s="5"/>
      <c r="H19" s="5"/>
      <c r="I19" s="5"/>
      <c r="J19" s="5"/>
      <c r="K19" s="5"/>
    </row>
    <row r="20" spans="1:11" x14ac:dyDescent="0.35">
      <c r="A20" s="7">
        <v>18</v>
      </c>
      <c r="B20" s="14" t="s">
        <v>186</v>
      </c>
      <c r="C20" s="7">
        <v>1</v>
      </c>
      <c r="D20" s="6">
        <v>0</v>
      </c>
      <c r="E20" s="7">
        <v>0</v>
      </c>
      <c r="F20" s="7">
        <f t="shared" si="0"/>
        <v>1</v>
      </c>
    </row>
    <row r="21" spans="1:11" x14ac:dyDescent="0.35">
      <c r="A21" s="7">
        <v>18</v>
      </c>
      <c r="B21" s="14" t="s">
        <v>251</v>
      </c>
      <c r="C21" s="7">
        <v>0</v>
      </c>
      <c r="D21" s="7">
        <v>1</v>
      </c>
      <c r="E21" s="7">
        <v>0</v>
      </c>
      <c r="F21" s="7">
        <f t="shared" si="0"/>
        <v>1</v>
      </c>
    </row>
    <row r="22" spans="1:11" x14ac:dyDescent="0.35">
      <c r="A22" s="7">
        <v>20</v>
      </c>
      <c r="B22" s="13" t="s">
        <v>187</v>
      </c>
      <c r="C22" s="7">
        <v>0</v>
      </c>
      <c r="D22" s="6">
        <v>0</v>
      </c>
      <c r="E22" s="7">
        <v>0</v>
      </c>
      <c r="F22" s="7">
        <f t="shared" si="0"/>
        <v>0</v>
      </c>
    </row>
    <row r="23" spans="1:11" x14ac:dyDescent="0.35">
      <c r="A23" s="7">
        <v>20</v>
      </c>
      <c r="B23" s="14" t="s">
        <v>153</v>
      </c>
      <c r="C23" s="7">
        <v>0</v>
      </c>
      <c r="D23" s="6">
        <v>0</v>
      </c>
      <c r="E23" s="7">
        <v>0</v>
      </c>
      <c r="F23" s="7">
        <f t="shared" si="0"/>
        <v>0</v>
      </c>
    </row>
    <row r="25" spans="1:11" x14ac:dyDescent="0.35">
      <c r="B25" s="15"/>
    </row>
    <row r="30" spans="1:11" x14ac:dyDescent="0.35">
      <c r="B30" s="15"/>
    </row>
    <row r="31" spans="1:11" x14ac:dyDescent="0.35">
      <c r="B31" s="13"/>
    </row>
    <row r="35" spans="2:2" x14ac:dyDescent="0.35">
      <c r="B35" s="17"/>
    </row>
    <row r="39" spans="2:2" x14ac:dyDescent="0.35">
      <c r="B39" s="13"/>
    </row>
  </sheetData>
  <sortState xmlns:xlrd2="http://schemas.microsoft.com/office/spreadsheetml/2017/richdata2" ref="A3:F23">
    <sortCondition descending="1" ref="F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2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0.81640625" style="14" customWidth="1"/>
    <col min="3" max="4" width="8.90625" style="7"/>
    <col min="6" max="6" width="8.90625" style="7"/>
    <col min="7" max="7" width="9.36328125" style="7" customWidth="1"/>
    <col min="8" max="8" width="26.81640625" style="7" customWidth="1"/>
    <col min="9" max="9" width="9" style="7" customWidth="1"/>
    <col min="10" max="16384" width="8.90625" style="7"/>
  </cols>
  <sheetData>
    <row r="1" spans="1:15" x14ac:dyDescent="0.35">
      <c r="B1" s="24" t="s">
        <v>173</v>
      </c>
    </row>
    <row r="2" spans="1:15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5" x14ac:dyDescent="0.35">
      <c r="A3" s="5">
        <v>1</v>
      </c>
      <c r="B3" s="21" t="s">
        <v>15</v>
      </c>
      <c r="C3" s="5">
        <v>50</v>
      </c>
      <c r="D3" s="5">
        <v>43</v>
      </c>
      <c r="E3" s="5">
        <v>0</v>
      </c>
      <c r="F3" s="7">
        <f t="shared" ref="F3:F32" si="0">SUM(C3:E3)-MIN(C3:E3)</f>
        <v>93</v>
      </c>
    </row>
    <row r="4" spans="1:15" s="4" customFormat="1" ht="16.75" customHeight="1" x14ac:dyDescent="0.35">
      <c r="A4" s="5">
        <v>2</v>
      </c>
      <c r="B4" s="13" t="s">
        <v>142</v>
      </c>
      <c r="C4" s="5">
        <v>37</v>
      </c>
      <c r="D4" s="5">
        <v>37</v>
      </c>
      <c r="E4" s="5">
        <v>0</v>
      </c>
      <c r="F4" s="7">
        <f t="shared" si="0"/>
        <v>74</v>
      </c>
      <c r="O4" s="4" t="s">
        <v>11</v>
      </c>
    </row>
    <row r="5" spans="1:15" x14ac:dyDescent="0.35">
      <c r="A5" s="5">
        <v>3</v>
      </c>
      <c r="B5" s="21" t="s">
        <v>252</v>
      </c>
      <c r="C5" s="7">
        <v>0</v>
      </c>
      <c r="D5" s="5">
        <v>50</v>
      </c>
      <c r="E5" s="5">
        <v>0</v>
      </c>
      <c r="F5" s="7">
        <f t="shared" si="0"/>
        <v>50</v>
      </c>
      <c r="G5" s="5"/>
      <c r="H5" s="5"/>
      <c r="I5" s="5"/>
      <c r="J5" s="5"/>
      <c r="K5" s="5"/>
    </row>
    <row r="6" spans="1:15" x14ac:dyDescent="0.35">
      <c r="A6" s="5">
        <v>4</v>
      </c>
      <c r="B6" s="21" t="s">
        <v>58</v>
      </c>
      <c r="C6" s="5">
        <v>23</v>
      </c>
      <c r="D6" s="5">
        <v>23</v>
      </c>
      <c r="E6" s="5">
        <v>0</v>
      </c>
      <c r="F6" s="7">
        <f t="shared" si="0"/>
        <v>46</v>
      </c>
      <c r="G6" s="5"/>
      <c r="H6" s="5"/>
      <c r="I6" s="5"/>
      <c r="J6" s="5"/>
      <c r="K6" s="5"/>
    </row>
    <row r="7" spans="1:15" x14ac:dyDescent="0.35">
      <c r="A7" s="5">
        <v>5</v>
      </c>
      <c r="B7" s="13" t="s">
        <v>29</v>
      </c>
      <c r="C7" s="5">
        <v>43</v>
      </c>
      <c r="D7" s="5">
        <v>0</v>
      </c>
      <c r="E7" s="5">
        <v>0</v>
      </c>
      <c r="F7" s="7">
        <f t="shared" si="0"/>
        <v>43</v>
      </c>
      <c r="G7" s="5"/>
      <c r="H7" s="5"/>
      <c r="I7" s="5"/>
      <c r="J7" s="5"/>
      <c r="K7" s="5"/>
    </row>
    <row r="8" spans="1:15" x14ac:dyDescent="0.35">
      <c r="A8" s="5">
        <v>5</v>
      </c>
      <c r="B8" s="13" t="s">
        <v>190</v>
      </c>
      <c r="C8" s="5">
        <v>16</v>
      </c>
      <c r="D8" s="5">
        <v>27</v>
      </c>
      <c r="E8" s="5">
        <v>0</v>
      </c>
      <c r="F8" s="7">
        <f t="shared" si="0"/>
        <v>43</v>
      </c>
      <c r="G8" s="5"/>
      <c r="H8" s="5"/>
      <c r="I8" s="5"/>
      <c r="J8" s="5"/>
      <c r="K8" s="5"/>
    </row>
    <row r="9" spans="1:15" x14ac:dyDescent="0.35">
      <c r="A9" s="5">
        <v>7</v>
      </c>
      <c r="B9" s="13" t="s">
        <v>188</v>
      </c>
      <c r="C9" s="5">
        <v>32</v>
      </c>
      <c r="D9" s="5">
        <v>0</v>
      </c>
      <c r="E9" s="5">
        <v>0</v>
      </c>
      <c r="F9" s="7">
        <f t="shared" si="0"/>
        <v>32</v>
      </c>
      <c r="G9" s="5"/>
      <c r="H9" s="5"/>
      <c r="I9" s="5"/>
      <c r="J9" s="5"/>
      <c r="K9" s="5"/>
    </row>
    <row r="10" spans="1:15" x14ac:dyDescent="0.35">
      <c r="A10" s="5">
        <v>7</v>
      </c>
      <c r="B10" s="21" t="s">
        <v>253</v>
      </c>
      <c r="C10" s="7">
        <v>0</v>
      </c>
      <c r="D10" s="5">
        <v>32</v>
      </c>
      <c r="E10" s="5">
        <v>0</v>
      </c>
      <c r="F10" s="7">
        <f t="shared" si="0"/>
        <v>32</v>
      </c>
      <c r="G10" s="5"/>
      <c r="H10" s="5"/>
      <c r="I10" s="5"/>
      <c r="J10" s="5"/>
      <c r="K10" s="5"/>
    </row>
    <row r="11" spans="1:15" x14ac:dyDescent="0.35">
      <c r="A11" s="5">
        <v>9</v>
      </c>
      <c r="B11" s="13" t="s">
        <v>126</v>
      </c>
      <c r="C11" s="7">
        <v>27</v>
      </c>
      <c r="D11" s="5">
        <v>1</v>
      </c>
      <c r="E11" s="5">
        <v>0</v>
      </c>
      <c r="F11" s="7">
        <f t="shared" si="0"/>
        <v>28</v>
      </c>
      <c r="G11" s="5"/>
      <c r="H11" s="5"/>
      <c r="I11" s="5"/>
      <c r="J11" s="5"/>
      <c r="K11" s="5"/>
    </row>
    <row r="12" spans="1:15" x14ac:dyDescent="0.35">
      <c r="A12" s="5">
        <v>10</v>
      </c>
      <c r="B12" s="21" t="s">
        <v>59</v>
      </c>
      <c r="C12" s="7">
        <v>13</v>
      </c>
      <c r="D12" s="5">
        <v>13</v>
      </c>
      <c r="E12" s="5">
        <v>0</v>
      </c>
      <c r="F12" s="7">
        <f t="shared" si="0"/>
        <v>26</v>
      </c>
      <c r="G12" s="5"/>
      <c r="H12" s="5"/>
      <c r="I12" s="5"/>
      <c r="J12" s="5"/>
      <c r="K12" s="5"/>
    </row>
    <row r="13" spans="1:15" x14ac:dyDescent="0.35">
      <c r="A13" s="5">
        <v>11</v>
      </c>
      <c r="B13" s="13" t="s">
        <v>192</v>
      </c>
      <c r="C13" s="7">
        <v>1</v>
      </c>
      <c r="D13" s="5">
        <v>19</v>
      </c>
      <c r="E13" s="5">
        <v>0</v>
      </c>
      <c r="F13" s="7">
        <f t="shared" si="0"/>
        <v>20</v>
      </c>
      <c r="G13" s="5"/>
      <c r="H13" s="5"/>
      <c r="I13" s="5"/>
      <c r="J13" s="5"/>
      <c r="K13" s="5"/>
    </row>
    <row r="14" spans="1:15" x14ac:dyDescent="0.35">
      <c r="A14" s="5">
        <v>12</v>
      </c>
      <c r="B14" s="13" t="s">
        <v>189</v>
      </c>
      <c r="C14" s="5">
        <v>19</v>
      </c>
      <c r="D14" s="5">
        <v>0</v>
      </c>
      <c r="E14" s="5">
        <v>0</v>
      </c>
      <c r="F14" s="7">
        <f t="shared" si="0"/>
        <v>19</v>
      </c>
      <c r="G14" s="5"/>
      <c r="H14" s="5"/>
      <c r="I14" s="5"/>
      <c r="J14" s="5"/>
      <c r="K14" s="5"/>
    </row>
    <row r="15" spans="1:15" x14ac:dyDescent="0.35">
      <c r="A15" s="5">
        <v>13</v>
      </c>
      <c r="B15" s="21" t="s">
        <v>254</v>
      </c>
      <c r="C15" s="7">
        <v>0</v>
      </c>
      <c r="D15" s="5">
        <v>16</v>
      </c>
      <c r="E15" s="5">
        <v>0</v>
      </c>
      <c r="F15" s="7">
        <f t="shared" si="0"/>
        <v>16</v>
      </c>
      <c r="G15" s="5"/>
      <c r="H15" s="5"/>
      <c r="I15" s="5"/>
      <c r="J15" s="5"/>
      <c r="K15" s="5"/>
    </row>
    <row r="16" spans="1:15" x14ac:dyDescent="0.35">
      <c r="A16" s="5">
        <v>14</v>
      </c>
      <c r="B16" s="13" t="s">
        <v>145</v>
      </c>
      <c r="C16" s="7">
        <v>7</v>
      </c>
      <c r="D16" s="5">
        <v>7</v>
      </c>
      <c r="E16" s="5">
        <v>0</v>
      </c>
      <c r="F16" s="7">
        <f t="shared" si="0"/>
        <v>14</v>
      </c>
      <c r="G16" s="5"/>
      <c r="H16" s="5"/>
      <c r="I16" s="5"/>
      <c r="J16" s="5"/>
      <c r="K16" s="5"/>
    </row>
    <row r="17" spans="1:11" x14ac:dyDescent="0.35">
      <c r="A17" s="5">
        <v>15</v>
      </c>
      <c r="B17" s="13" t="s">
        <v>191</v>
      </c>
      <c r="C17" s="7">
        <v>10</v>
      </c>
      <c r="D17" s="5">
        <v>0</v>
      </c>
      <c r="E17" s="5">
        <v>0</v>
      </c>
      <c r="F17" s="7">
        <f t="shared" si="0"/>
        <v>10</v>
      </c>
      <c r="G17" s="5"/>
      <c r="H17" s="5"/>
      <c r="I17" s="5"/>
      <c r="J17" s="5"/>
      <c r="K17" s="5"/>
    </row>
    <row r="18" spans="1:11" x14ac:dyDescent="0.35">
      <c r="A18" s="5">
        <v>15</v>
      </c>
      <c r="B18" s="21" t="s">
        <v>255</v>
      </c>
      <c r="C18" s="7">
        <v>0</v>
      </c>
      <c r="D18" s="28">
        <v>10</v>
      </c>
      <c r="E18" s="5">
        <v>0</v>
      </c>
      <c r="F18" s="7">
        <f t="shared" si="0"/>
        <v>10</v>
      </c>
      <c r="G18" s="5"/>
      <c r="H18" s="5"/>
      <c r="I18" s="5"/>
      <c r="J18" s="5"/>
      <c r="K18" s="5"/>
    </row>
    <row r="19" spans="1:11" x14ac:dyDescent="0.35">
      <c r="A19" s="5">
        <v>17</v>
      </c>
      <c r="B19" s="21" t="s">
        <v>60</v>
      </c>
      <c r="C19" s="7">
        <v>2</v>
      </c>
      <c r="D19" s="5">
        <v>5</v>
      </c>
      <c r="E19" s="5">
        <v>0</v>
      </c>
      <c r="F19" s="7">
        <f t="shared" si="0"/>
        <v>7</v>
      </c>
      <c r="G19" s="5"/>
      <c r="H19" s="5"/>
      <c r="I19" s="5"/>
      <c r="J19" s="5"/>
      <c r="K19" s="5"/>
    </row>
    <row r="20" spans="1:11" x14ac:dyDescent="0.35">
      <c r="A20" s="5">
        <v>18</v>
      </c>
      <c r="B20" s="21" t="s">
        <v>16</v>
      </c>
      <c r="C20" s="7">
        <v>5</v>
      </c>
      <c r="D20" s="5">
        <v>0</v>
      </c>
      <c r="E20" s="5">
        <v>0</v>
      </c>
      <c r="F20" s="7">
        <f t="shared" si="0"/>
        <v>5</v>
      </c>
      <c r="G20" s="5"/>
      <c r="H20" s="5"/>
      <c r="I20" s="5"/>
      <c r="J20" s="5"/>
      <c r="K20" s="5"/>
    </row>
    <row r="21" spans="1:11" x14ac:dyDescent="0.35">
      <c r="A21" s="5">
        <v>19</v>
      </c>
      <c r="B21" s="15" t="s">
        <v>33</v>
      </c>
      <c r="C21" s="7">
        <v>4</v>
      </c>
      <c r="D21" s="5">
        <v>0</v>
      </c>
      <c r="E21" s="5">
        <v>0</v>
      </c>
      <c r="F21" s="7">
        <f t="shared" si="0"/>
        <v>4</v>
      </c>
      <c r="G21" s="5"/>
      <c r="H21" s="5"/>
      <c r="I21" s="5"/>
      <c r="J21" s="5"/>
      <c r="K21" s="5"/>
    </row>
    <row r="22" spans="1:11" x14ac:dyDescent="0.35">
      <c r="A22" s="5">
        <v>19</v>
      </c>
      <c r="B22" s="21" t="s">
        <v>56</v>
      </c>
      <c r="C22" s="7">
        <v>0</v>
      </c>
      <c r="D22" s="5">
        <v>4</v>
      </c>
      <c r="E22" s="5">
        <v>0</v>
      </c>
      <c r="F22" s="7">
        <f t="shared" si="0"/>
        <v>4</v>
      </c>
      <c r="G22" s="5"/>
      <c r="H22" s="5"/>
      <c r="I22" s="5"/>
      <c r="J22" s="5"/>
      <c r="K22" s="5"/>
    </row>
    <row r="23" spans="1:11" x14ac:dyDescent="0.35">
      <c r="A23" s="5">
        <v>21</v>
      </c>
      <c r="B23" s="15" t="s">
        <v>39</v>
      </c>
      <c r="C23" s="7">
        <v>3</v>
      </c>
      <c r="D23" s="5">
        <v>0</v>
      </c>
      <c r="E23" s="5">
        <v>0</v>
      </c>
      <c r="F23" s="7">
        <f t="shared" si="0"/>
        <v>3</v>
      </c>
      <c r="G23" s="5"/>
      <c r="H23" s="5"/>
      <c r="I23" s="5"/>
      <c r="J23" s="5"/>
      <c r="K23" s="5"/>
    </row>
    <row r="24" spans="1:11" x14ac:dyDescent="0.35">
      <c r="A24" s="5">
        <v>21</v>
      </c>
      <c r="B24" s="21" t="s">
        <v>256</v>
      </c>
      <c r="C24" s="7">
        <v>0</v>
      </c>
      <c r="D24" s="5">
        <v>3</v>
      </c>
      <c r="E24" s="5">
        <v>0</v>
      </c>
      <c r="F24" s="7">
        <f t="shared" si="0"/>
        <v>3</v>
      </c>
      <c r="G24" s="5"/>
      <c r="H24" s="5"/>
      <c r="I24" s="5"/>
      <c r="J24" s="5"/>
      <c r="K24" s="5"/>
    </row>
    <row r="25" spans="1:11" x14ac:dyDescent="0.35">
      <c r="A25" s="5">
        <v>23</v>
      </c>
      <c r="B25" s="21" t="s">
        <v>57</v>
      </c>
      <c r="C25" s="7">
        <v>0</v>
      </c>
      <c r="D25" s="5">
        <v>2</v>
      </c>
      <c r="E25" s="5">
        <v>0</v>
      </c>
      <c r="F25" s="7">
        <f t="shared" si="0"/>
        <v>2</v>
      </c>
      <c r="G25" s="5"/>
      <c r="H25" s="5"/>
      <c r="I25" s="5"/>
      <c r="J25" s="5"/>
      <c r="K25" s="5"/>
    </row>
    <row r="26" spans="1:11" x14ac:dyDescent="0.35">
      <c r="A26" s="5">
        <v>24</v>
      </c>
      <c r="B26" s="21" t="s">
        <v>144</v>
      </c>
      <c r="C26" s="7">
        <v>0</v>
      </c>
      <c r="D26" s="5">
        <v>0</v>
      </c>
      <c r="E26" s="5">
        <v>0</v>
      </c>
      <c r="F26" s="7">
        <f t="shared" si="0"/>
        <v>0</v>
      </c>
      <c r="G26" s="5"/>
      <c r="H26" s="5"/>
      <c r="I26" s="5"/>
      <c r="J26" s="5"/>
      <c r="K26" s="5"/>
    </row>
    <row r="27" spans="1:11" x14ac:dyDescent="0.35">
      <c r="A27" s="5">
        <v>24</v>
      </c>
      <c r="B27" s="13" t="s">
        <v>166</v>
      </c>
      <c r="C27" s="7">
        <v>0</v>
      </c>
      <c r="D27" s="5">
        <v>0</v>
      </c>
      <c r="E27" s="5">
        <v>0</v>
      </c>
      <c r="F27" s="7">
        <f t="shared" si="0"/>
        <v>0</v>
      </c>
      <c r="G27" s="5"/>
      <c r="H27" s="5"/>
      <c r="I27" s="5"/>
      <c r="J27" s="5"/>
      <c r="K27" s="5"/>
    </row>
    <row r="28" spans="1:11" x14ac:dyDescent="0.35">
      <c r="A28" s="5">
        <v>24</v>
      </c>
      <c r="B28" s="21" t="s">
        <v>193</v>
      </c>
      <c r="C28" s="7">
        <v>0</v>
      </c>
      <c r="D28" s="5">
        <v>0</v>
      </c>
      <c r="E28" s="5">
        <v>0</v>
      </c>
      <c r="F28" s="7">
        <f t="shared" si="0"/>
        <v>0</v>
      </c>
      <c r="G28" s="5"/>
      <c r="H28" s="5"/>
      <c r="I28" s="5"/>
      <c r="J28" s="5"/>
      <c r="K28" s="5"/>
    </row>
    <row r="29" spans="1:11" x14ac:dyDescent="0.35">
      <c r="A29" s="5">
        <v>24</v>
      </c>
      <c r="B29" s="13" t="s">
        <v>194</v>
      </c>
      <c r="C29" s="7">
        <v>0</v>
      </c>
      <c r="D29" s="5">
        <v>0</v>
      </c>
      <c r="E29" s="5">
        <v>0</v>
      </c>
      <c r="F29" s="7">
        <f t="shared" si="0"/>
        <v>0</v>
      </c>
      <c r="G29" s="5"/>
      <c r="H29" s="5"/>
      <c r="I29" s="5"/>
      <c r="J29" s="5"/>
      <c r="K29" s="5"/>
    </row>
    <row r="30" spans="1:11" x14ac:dyDescent="0.35">
      <c r="A30" s="5">
        <v>24</v>
      </c>
      <c r="B30" s="21" t="s">
        <v>257</v>
      </c>
      <c r="C30" s="7">
        <v>0</v>
      </c>
      <c r="D30" s="5">
        <v>0</v>
      </c>
      <c r="E30" s="5">
        <v>0</v>
      </c>
      <c r="F30" s="7">
        <f t="shared" si="0"/>
        <v>0</v>
      </c>
      <c r="G30" s="5"/>
      <c r="H30" s="5"/>
      <c r="I30" s="5"/>
      <c r="J30" s="5"/>
      <c r="K30" s="5"/>
    </row>
    <row r="31" spans="1:11" x14ac:dyDescent="0.35">
      <c r="A31" s="5">
        <v>24</v>
      </c>
      <c r="B31" s="13" t="s">
        <v>258</v>
      </c>
      <c r="C31" s="7">
        <v>0</v>
      </c>
      <c r="D31" s="5">
        <v>0</v>
      </c>
      <c r="E31" s="5">
        <v>0</v>
      </c>
      <c r="F31" s="7">
        <f t="shared" si="0"/>
        <v>0</v>
      </c>
      <c r="G31" s="5"/>
      <c r="H31" s="5"/>
      <c r="I31" s="5"/>
      <c r="J31" s="5"/>
      <c r="K31" s="5"/>
    </row>
    <row r="32" spans="1:11" x14ac:dyDescent="0.35">
      <c r="A32" s="5">
        <v>24</v>
      </c>
      <c r="B32" s="13" t="s">
        <v>259</v>
      </c>
      <c r="C32" s="7">
        <v>0</v>
      </c>
      <c r="D32" s="5">
        <v>0</v>
      </c>
      <c r="E32" s="5">
        <v>0</v>
      </c>
      <c r="F32" s="7">
        <f t="shared" si="0"/>
        <v>0</v>
      </c>
      <c r="G32" s="5"/>
      <c r="H32" s="5"/>
      <c r="I32" s="5"/>
      <c r="J32" s="5"/>
      <c r="K32" s="5"/>
    </row>
    <row r="33" spans="1:11" x14ac:dyDescent="0.35">
      <c r="B33" s="7"/>
      <c r="G33" s="5"/>
      <c r="H33" s="5"/>
      <c r="I33" s="5"/>
      <c r="J33" s="5"/>
      <c r="K33" s="5"/>
    </row>
    <row r="34" spans="1:11" x14ac:dyDescent="0.35">
      <c r="A34" s="5"/>
      <c r="B34" s="21"/>
      <c r="C34" s="5"/>
      <c r="D34" s="5"/>
      <c r="E34" s="5"/>
      <c r="G34" s="5"/>
      <c r="H34" s="5"/>
      <c r="I34" s="5"/>
      <c r="J34" s="5"/>
      <c r="K34" s="5"/>
    </row>
    <row r="35" spans="1:11" x14ac:dyDescent="0.35">
      <c r="A35" s="5"/>
      <c r="B35" s="13"/>
      <c r="C35" s="5"/>
      <c r="D35" s="5"/>
      <c r="E35" s="5"/>
      <c r="G35" s="5"/>
      <c r="H35" s="5"/>
      <c r="I35" s="5"/>
      <c r="J35" s="5"/>
      <c r="K35" s="5"/>
    </row>
    <row r="36" spans="1:11" x14ac:dyDescent="0.35">
      <c r="A36" s="5"/>
      <c r="B36" s="15"/>
      <c r="D36" s="5"/>
      <c r="E36" s="5"/>
      <c r="G36" s="5"/>
      <c r="H36" s="5"/>
      <c r="I36" s="5"/>
      <c r="J36" s="5"/>
      <c r="K36" s="5"/>
    </row>
    <row r="37" spans="1:11" x14ac:dyDescent="0.35">
      <c r="A37" s="5"/>
      <c r="B37" s="21"/>
      <c r="C37" s="5"/>
      <c r="D37" s="5"/>
      <c r="E37" s="5"/>
      <c r="G37" s="5"/>
      <c r="H37" s="5"/>
      <c r="I37" s="5"/>
      <c r="J37" s="5"/>
      <c r="K37" s="5"/>
    </row>
    <row r="38" spans="1:11" x14ac:dyDescent="0.35">
      <c r="A38" s="5"/>
      <c r="B38" s="13"/>
      <c r="C38" s="5"/>
      <c r="D38" s="5"/>
      <c r="E38" s="5"/>
      <c r="G38" s="5"/>
      <c r="H38" s="5"/>
      <c r="I38" s="5"/>
      <c r="J38" s="5"/>
      <c r="K38" s="5"/>
    </row>
    <row r="39" spans="1:11" x14ac:dyDescent="0.35">
      <c r="A39" s="5"/>
      <c r="B39" s="13"/>
      <c r="C39" s="5"/>
      <c r="D39" s="5"/>
      <c r="E39" s="5"/>
      <c r="G39" s="5"/>
      <c r="H39" s="5"/>
      <c r="I39" s="5"/>
      <c r="J39" s="5"/>
      <c r="K39" s="5"/>
    </row>
    <row r="40" spans="1:11" x14ac:dyDescent="0.35">
      <c r="A40" s="5"/>
      <c r="B40" s="21"/>
      <c r="C40" s="5"/>
      <c r="D40" s="5"/>
      <c r="E40" s="5"/>
      <c r="G40" s="5"/>
      <c r="H40" s="5"/>
      <c r="I40" s="5"/>
      <c r="J40" s="5"/>
      <c r="K40" s="5"/>
    </row>
    <row r="41" spans="1:11" x14ac:dyDescent="0.35">
      <c r="A41" s="5"/>
      <c r="B41" s="15"/>
      <c r="C41" s="5"/>
      <c r="D41" s="5"/>
      <c r="E41" s="5"/>
      <c r="G41" s="5"/>
      <c r="H41" s="5"/>
      <c r="I41" s="5"/>
      <c r="J41" s="5"/>
      <c r="K41" s="5"/>
    </row>
    <row r="42" spans="1:11" x14ac:dyDescent="0.35">
      <c r="A42" s="5"/>
      <c r="B42" s="15"/>
      <c r="C42" s="5"/>
      <c r="D42" s="5"/>
      <c r="E42" s="5"/>
      <c r="G42" s="5"/>
      <c r="H42" s="5"/>
      <c r="I42" s="5"/>
      <c r="J42" s="5"/>
      <c r="K42" s="5"/>
    </row>
    <row r="43" spans="1:11" x14ac:dyDescent="0.35">
      <c r="A43" s="5"/>
      <c r="B43" s="21"/>
      <c r="C43" s="5"/>
      <c r="D43" s="5"/>
      <c r="E43" s="5"/>
      <c r="G43" s="5"/>
      <c r="H43" s="5"/>
      <c r="I43" s="5"/>
      <c r="J43" s="5"/>
      <c r="K43" s="5"/>
    </row>
    <row r="44" spans="1:11" x14ac:dyDescent="0.35">
      <c r="A44" s="5"/>
      <c r="B44" s="13"/>
      <c r="C44" s="5"/>
      <c r="D44" s="5"/>
      <c r="E44" s="5"/>
    </row>
    <row r="45" spans="1:11" x14ac:dyDescent="0.35">
      <c r="A45" s="5"/>
      <c r="B45" s="21"/>
      <c r="C45" s="5"/>
      <c r="D45" s="5"/>
      <c r="E45" s="5"/>
    </row>
    <row r="46" spans="1:11" x14ac:dyDescent="0.35">
      <c r="A46" s="5"/>
      <c r="B46" s="21"/>
      <c r="C46" s="5"/>
      <c r="D46" s="5"/>
      <c r="E46" s="5"/>
    </row>
    <row r="47" spans="1:11" x14ac:dyDescent="0.35">
      <c r="A47" s="5"/>
      <c r="B47" s="21"/>
      <c r="C47" s="5"/>
      <c r="D47" s="5"/>
      <c r="E47" s="5"/>
    </row>
    <row r="48" spans="1:11" x14ac:dyDescent="0.35">
      <c r="A48" s="5"/>
      <c r="B48" s="13"/>
      <c r="C48" s="5"/>
      <c r="D48" s="5"/>
    </row>
    <row r="49" spans="1:6" x14ac:dyDescent="0.35">
      <c r="A49" s="5"/>
      <c r="B49" s="21"/>
    </row>
    <row r="50" spans="1:6" x14ac:dyDescent="0.35">
      <c r="A50" s="5"/>
      <c r="B50" s="13"/>
    </row>
    <row r="51" spans="1:6" x14ac:dyDescent="0.35">
      <c r="A51" s="5"/>
      <c r="B51" s="15"/>
    </row>
    <row r="52" spans="1:6" x14ac:dyDescent="0.35">
      <c r="A52" s="5"/>
      <c r="B52" s="21"/>
    </row>
    <row r="53" spans="1:6" x14ac:dyDescent="0.35">
      <c r="A53" s="5"/>
      <c r="B53" s="13"/>
    </row>
    <row r="54" spans="1:6" x14ac:dyDescent="0.35">
      <c r="B54" s="13"/>
      <c r="F54" s="8"/>
    </row>
    <row r="55" spans="1:6" x14ac:dyDescent="0.35">
      <c r="B55" s="21"/>
    </row>
    <row r="56" spans="1:6" x14ac:dyDescent="0.35">
      <c r="B56" s="21"/>
    </row>
    <row r="57" spans="1:6" x14ac:dyDescent="0.35">
      <c r="B57" s="13"/>
    </row>
    <row r="58" spans="1:6" x14ac:dyDescent="0.35">
      <c r="B58" s="21"/>
    </row>
    <row r="59" spans="1:6" x14ac:dyDescent="0.35">
      <c r="B59" s="21"/>
    </row>
    <row r="60" spans="1:6" x14ac:dyDescent="0.35">
      <c r="B60" s="21"/>
    </row>
    <row r="61" spans="1:6" x14ac:dyDescent="0.35">
      <c r="B61" s="13"/>
    </row>
    <row r="62" spans="1:6" x14ac:dyDescent="0.35">
      <c r="B62" s="21"/>
    </row>
    <row r="63" spans="1:6" x14ac:dyDescent="0.35">
      <c r="B63" s="13"/>
    </row>
    <row r="64" spans="1:6" x14ac:dyDescent="0.35">
      <c r="B64" s="15"/>
    </row>
    <row r="65" spans="2:2" x14ac:dyDescent="0.35">
      <c r="B65" s="21"/>
    </row>
    <row r="66" spans="2:2" x14ac:dyDescent="0.35">
      <c r="B66" s="13"/>
    </row>
    <row r="67" spans="2:2" x14ac:dyDescent="0.35">
      <c r="B67" s="21"/>
    </row>
    <row r="68" spans="2:2" x14ac:dyDescent="0.35">
      <c r="B68" s="13"/>
    </row>
    <row r="69" spans="2:2" x14ac:dyDescent="0.35">
      <c r="B69" s="13"/>
    </row>
    <row r="70" spans="2:2" x14ac:dyDescent="0.35">
      <c r="B70" s="21"/>
    </row>
    <row r="71" spans="2:2" x14ac:dyDescent="0.35">
      <c r="B71" s="13"/>
    </row>
    <row r="72" spans="2:2" x14ac:dyDescent="0.35">
      <c r="B72" s="13"/>
    </row>
  </sheetData>
  <sortState xmlns:xlrd2="http://schemas.microsoft.com/office/spreadsheetml/2017/richdata2" ref="A1:F32">
    <sortCondition descending="1" ref="F3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B16" sqref="B16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7" width="8.90625" style="7"/>
    <col min="8" max="9" width="19.81640625" style="7" customWidth="1"/>
    <col min="10" max="10" width="27.63281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 t="s">
        <v>12</v>
      </c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7">
        <v>1</v>
      </c>
      <c r="B3" s="14" t="s">
        <v>143</v>
      </c>
      <c r="C3" s="7">
        <v>50</v>
      </c>
      <c r="D3" s="7">
        <v>43</v>
      </c>
      <c r="E3" s="7">
        <v>0</v>
      </c>
      <c r="F3" s="7">
        <f t="shared" ref="F3:F12" si="0">SUM(C3:E3)-MIN(C3:E3)</f>
        <v>93</v>
      </c>
    </row>
    <row r="4" spans="1:12" s="4" customFormat="1" ht="17.399999999999999" customHeight="1" x14ac:dyDescent="0.35">
      <c r="A4" s="7">
        <v>2</v>
      </c>
      <c r="B4" s="14" t="s">
        <v>61</v>
      </c>
      <c r="C4" s="7">
        <v>43</v>
      </c>
      <c r="D4" s="7">
        <v>32</v>
      </c>
      <c r="E4" s="7">
        <v>0</v>
      </c>
      <c r="F4" s="7">
        <f t="shared" si="0"/>
        <v>75</v>
      </c>
      <c r="H4" s="4" t="s">
        <v>14</v>
      </c>
      <c r="J4" s="4" t="s">
        <v>13</v>
      </c>
    </row>
    <row r="5" spans="1:12" x14ac:dyDescent="0.35">
      <c r="A5" s="7">
        <v>3</v>
      </c>
      <c r="B5" s="14" t="s">
        <v>63</v>
      </c>
      <c r="C5" s="7">
        <v>37</v>
      </c>
      <c r="D5" s="7">
        <v>27</v>
      </c>
      <c r="E5" s="7">
        <v>0</v>
      </c>
      <c r="F5" s="7">
        <f t="shared" si="0"/>
        <v>64</v>
      </c>
      <c r="H5" s="5"/>
      <c r="I5" s="5"/>
      <c r="J5" s="5"/>
      <c r="K5" s="5"/>
    </row>
    <row r="6" spans="1:12" x14ac:dyDescent="0.35">
      <c r="A6" s="7">
        <v>3</v>
      </c>
      <c r="B6" s="14" t="s">
        <v>131</v>
      </c>
      <c r="C6" s="7">
        <v>27</v>
      </c>
      <c r="D6" s="7">
        <v>37</v>
      </c>
      <c r="E6" s="7">
        <v>0</v>
      </c>
      <c r="F6" s="7">
        <f t="shared" si="0"/>
        <v>64</v>
      </c>
      <c r="H6" s="5"/>
      <c r="I6" s="5"/>
      <c r="J6" s="5"/>
      <c r="K6" s="5"/>
      <c r="L6" s="5"/>
    </row>
    <row r="7" spans="1:12" x14ac:dyDescent="0.35">
      <c r="A7" s="7">
        <v>5</v>
      </c>
      <c r="B7" s="14" t="s">
        <v>133</v>
      </c>
      <c r="C7" s="7">
        <v>32</v>
      </c>
      <c r="D7" s="7">
        <v>23</v>
      </c>
      <c r="E7" s="7">
        <v>0</v>
      </c>
      <c r="F7" s="7">
        <f t="shared" si="0"/>
        <v>55</v>
      </c>
      <c r="H7" s="5"/>
      <c r="I7" s="5"/>
      <c r="J7" s="5"/>
      <c r="K7" s="5"/>
      <c r="L7" s="5"/>
    </row>
    <row r="8" spans="1:12" x14ac:dyDescent="0.35">
      <c r="A8" s="7">
        <v>6</v>
      </c>
      <c r="B8" s="14" t="s">
        <v>260</v>
      </c>
      <c r="C8" s="7">
        <v>0</v>
      </c>
      <c r="D8" s="7">
        <v>50</v>
      </c>
      <c r="E8" s="7">
        <v>0</v>
      </c>
      <c r="F8" s="7">
        <f t="shared" si="0"/>
        <v>50</v>
      </c>
      <c r="H8" s="5"/>
      <c r="I8" s="5"/>
      <c r="J8" s="5"/>
      <c r="K8" s="5"/>
      <c r="L8" s="5"/>
    </row>
    <row r="9" spans="1:12" x14ac:dyDescent="0.35">
      <c r="A9" s="7">
        <v>7</v>
      </c>
      <c r="B9" s="14" t="s">
        <v>62</v>
      </c>
      <c r="C9" s="7">
        <v>23</v>
      </c>
      <c r="D9" s="7">
        <v>19</v>
      </c>
      <c r="E9" s="7">
        <v>0</v>
      </c>
      <c r="F9" s="7">
        <f t="shared" si="0"/>
        <v>42</v>
      </c>
      <c r="H9" s="5"/>
      <c r="I9" s="5"/>
      <c r="J9" s="5"/>
      <c r="K9" s="5"/>
      <c r="L9" s="5"/>
    </row>
    <row r="10" spans="1:12" x14ac:dyDescent="0.35">
      <c r="A10" s="7">
        <v>8</v>
      </c>
      <c r="B10" s="14" t="s">
        <v>165</v>
      </c>
      <c r="C10" s="7">
        <v>19</v>
      </c>
      <c r="D10" s="7">
        <v>16</v>
      </c>
      <c r="E10" s="7">
        <v>0</v>
      </c>
      <c r="F10" s="7">
        <f t="shared" si="0"/>
        <v>35</v>
      </c>
      <c r="H10" s="5"/>
      <c r="I10" s="5"/>
      <c r="J10" s="5"/>
      <c r="K10" s="5"/>
      <c r="L10" s="5"/>
    </row>
    <row r="11" spans="1:12" x14ac:dyDescent="0.35">
      <c r="A11" s="7">
        <v>9</v>
      </c>
      <c r="B11" s="14" t="s">
        <v>160</v>
      </c>
      <c r="C11" s="7">
        <v>16</v>
      </c>
      <c r="D11" s="7">
        <v>0</v>
      </c>
      <c r="E11" s="7">
        <v>0</v>
      </c>
      <c r="F11" s="7">
        <f t="shared" si="0"/>
        <v>16</v>
      </c>
      <c r="H11" s="5"/>
      <c r="I11" s="5"/>
      <c r="J11" s="5"/>
      <c r="K11" s="5"/>
      <c r="L11" s="5"/>
    </row>
    <row r="12" spans="1:12" x14ac:dyDescent="0.35">
      <c r="A12" s="7">
        <v>10</v>
      </c>
      <c r="B12" s="14" t="s">
        <v>261</v>
      </c>
      <c r="C12" s="7">
        <v>0</v>
      </c>
      <c r="D12" s="7">
        <v>13</v>
      </c>
      <c r="E12" s="7">
        <v>0</v>
      </c>
      <c r="F12" s="7">
        <f t="shared" si="0"/>
        <v>13</v>
      </c>
      <c r="H12" s="5"/>
      <c r="I12" s="5"/>
      <c r="J12" s="5"/>
      <c r="K12" s="5"/>
      <c r="L12" s="5"/>
    </row>
    <row r="13" spans="1:12" x14ac:dyDescent="0.35">
      <c r="B13" s="7"/>
      <c r="H13" s="5"/>
      <c r="I13" s="5"/>
      <c r="J13" s="5"/>
      <c r="K13" s="5"/>
      <c r="L13" s="5"/>
    </row>
  </sheetData>
  <sortState xmlns:xlrd2="http://schemas.microsoft.com/office/spreadsheetml/2017/richdata2" ref="A1:F12">
    <sortCondition descending="1" ref="F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9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2.90625" style="14" customWidth="1"/>
    <col min="3" max="6" width="8.90625" style="7"/>
    <col min="7" max="7" width="7.54296875" style="7" customWidth="1"/>
    <col min="8" max="8" width="23" style="7" customWidth="1"/>
    <col min="9" max="9" width="32.81640625" style="7" customWidth="1"/>
    <col min="10" max="16384" width="8.90625" style="7"/>
  </cols>
  <sheetData>
    <row r="1" spans="1:11" x14ac:dyDescent="0.35">
      <c r="B1" s="24" t="s">
        <v>173</v>
      </c>
    </row>
    <row r="2" spans="1:11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5">
        <v>1</v>
      </c>
      <c r="B3" s="13" t="s">
        <v>121</v>
      </c>
      <c r="C3" s="5">
        <v>50</v>
      </c>
      <c r="D3" s="5">
        <v>32</v>
      </c>
      <c r="E3" s="5">
        <v>0</v>
      </c>
      <c r="F3" s="7">
        <f t="shared" ref="F3:F16" si="0">SUM(C3:E3)-MIN(C3:E3)</f>
        <v>82</v>
      </c>
    </row>
    <row r="4" spans="1:11" s="4" customFormat="1" ht="18" customHeight="1" x14ac:dyDescent="0.35">
      <c r="A4" s="5">
        <v>2</v>
      </c>
      <c r="B4" s="14" t="s">
        <v>40</v>
      </c>
      <c r="C4" s="7">
        <v>29.5</v>
      </c>
      <c r="D4" s="5">
        <v>50</v>
      </c>
      <c r="E4" s="5">
        <v>0</v>
      </c>
      <c r="F4" s="7">
        <f t="shared" si="0"/>
        <v>79.5</v>
      </c>
    </row>
    <row r="5" spans="1:11" ht="15" customHeight="1" x14ac:dyDescent="0.35">
      <c r="A5" s="5">
        <v>3</v>
      </c>
      <c r="B5" s="13" t="s">
        <v>196</v>
      </c>
      <c r="C5" s="5">
        <v>29.5</v>
      </c>
      <c r="D5" s="5">
        <v>43</v>
      </c>
      <c r="E5" s="5">
        <v>0</v>
      </c>
      <c r="F5" s="7">
        <f t="shared" si="0"/>
        <v>72.5</v>
      </c>
      <c r="G5" s="3"/>
      <c r="H5" s="3"/>
      <c r="I5" s="3"/>
      <c r="J5" s="3"/>
      <c r="K5" s="3"/>
    </row>
    <row r="6" spans="1:11" ht="15" customHeight="1" x14ac:dyDescent="0.35">
      <c r="A6" s="5">
        <v>4</v>
      </c>
      <c r="B6" s="13" t="s">
        <v>120</v>
      </c>
      <c r="C6" s="5">
        <v>43</v>
      </c>
      <c r="D6" s="5">
        <v>19</v>
      </c>
      <c r="E6" s="5">
        <v>0</v>
      </c>
      <c r="F6" s="7">
        <f t="shared" si="0"/>
        <v>62</v>
      </c>
      <c r="G6" s="3"/>
      <c r="H6" s="3"/>
      <c r="I6" s="3"/>
      <c r="J6" s="3"/>
      <c r="K6" s="3"/>
    </row>
    <row r="7" spans="1:11" ht="15" customHeight="1" x14ac:dyDescent="0.35">
      <c r="A7" s="5">
        <v>5</v>
      </c>
      <c r="B7" s="14" t="s">
        <v>195</v>
      </c>
      <c r="C7" s="7">
        <v>37</v>
      </c>
      <c r="D7" s="5">
        <v>13</v>
      </c>
      <c r="E7" s="5">
        <v>0</v>
      </c>
      <c r="F7" s="7">
        <f t="shared" si="0"/>
        <v>50</v>
      </c>
      <c r="G7" s="3"/>
      <c r="H7" s="3"/>
      <c r="I7" s="3"/>
      <c r="J7" s="3"/>
      <c r="K7" s="3"/>
    </row>
    <row r="8" spans="1:11" ht="15" customHeight="1" x14ac:dyDescent="0.35">
      <c r="A8" s="5">
        <v>6</v>
      </c>
      <c r="B8" s="14" t="s">
        <v>262</v>
      </c>
      <c r="C8" s="7">
        <v>0</v>
      </c>
      <c r="D8" s="5">
        <v>37</v>
      </c>
      <c r="E8" s="5">
        <v>0</v>
      </c>
      <c r="F8" s="7">
        <f t="shared" si="0"/>
        <v>37</v>
      </c>
      <c r="G8" s="3"/>
      <c r="H8" s="3"/>
      <c r="I8" s="3"/>
      <c r="J8" s="3"/>
      <c r="K8" s="3"/>
    </row>
    <row r="9" spans="1:11" ht="15" customHeight="1" x14ac:dyDescent="0.35">
      <c r="A9" s="5">
        <v>7</v>
      </c>
      <c r="B9" s="13" t="s">
        <v>247</v>
      </c>
      <c r="C9" s="5">
        <v>23</v>
      </c>
      <c r="D9" s="5">
        <v>7</v>
      </c>
      <c r="E9" s="5">
        <v>0</v>
      </c>
      <c r="F9" s="7">
        <f t="shared" si="0"/>
        <v>30</v>
      </c>
      <c r="G9" s="3"/>
      <c r="H9" s="3"/>
      <c r="I9" s="3"/>
      <c r="J9" s="3"/>
      <c r="K9" s="3"/>
    </row>
    <row r="10" spans="1:11" ht="15" customHeight="1" x14ac:dyDescent="0.35">
      <c r="A10" s="5">
        <v>8</v>
      </c>
      <c r="B10" s="14" t="s">
        <v>263</v>
      </c>
      <c r="C10" s="7">
        <v>0</v>
      </c>
      <c r="D10" s="5">
        <v>27</v>
      </c>
      <c r="E10" s="5">
        <v>0</v>
      </c>
      <c r="F10" s="7">
        <f t="shared" si="0"/>
        <v>27</v>
      </c>
      <c r="G10" s="3"/>
      <c r="H10" s="3"/>
      <c r="I10" s="3"/>
      <c r="J10" s="3"/>
      <c r="K10" s="3"/>
    </row>
    <row r="11" spans="1:11" ht="15" customHeight="1" x14ac:dyDescent="0.35">
      <c r="A11" s="5">
        <v>9</v>
      </c>
      <c r="B11" s="3" t="s">
        <v>264</v>
      </c>
      <c r="C11" s="7">
        <v>0</v>
      </c>
      <c r="D11" s="5">
        <v>23</v>
      </c>
      <c r="E11" s="5">
        <v>0</v>
      </c>
      <c r="F11" s="7">
        <f t="shared" si="0"/>
        <v>23</v>
      </c>
      <c r="G11" s="3"/>
      <c r="H11" s="3"/>
      <c r="I11" s="3"/>
      <c r="J11" s="3"/>
      <c r="K11" s="3"/>
    </row>
    <row r="12" spans="1:11" x14ac:dyDescent="0.35">
      <c r="A12" s="5">
        <v>10</v>
      </c>
      <c r="B12" s="13" t="s">
        <v>197</v>
      </c>
      <c r="C12" s="5">
        <v>19</v>
      </c>
      <c r="D12" s="5">
        <v>0</v>
      </c>
      <c r="E12" s="5">
        <v>0</v>
      </c>
      <c r="F12" s="7">
        <f t="shared" si="0"/>
        <v>19</v>
      </c>
      <c r="G12" s="3"/>
      <c r="H12" s="3"/>
      <c r="I12" s="3"/>
      <c r="J12" s="3"/>
      <c r="K12" s="3"/>
    </row>
    <row r="13" spans="1:11" x14ac:dyDescent="0.35">
      <c r="A13" s="5">
        <v>11</v>
      </c>
      <c r="B13" s="13" t="s">
        <v>198</v>
      </c>
      <c r="C13" s="7">
        <v>13</v>
      </c>
      <c r="D13" s="5">
        <v>5</v>
      </c>
      <c r="E13" s="5">
        <v>0</v>
      </c>
      <c r="F13" s="7">
        <f t="shared" si="0"/>
        <v>18</v>
      </c>
      <c r="G13" s="3"/>
      <c r="H13" s="3"/>
      <c r="I13" s="3"/>
      <c r="J13" s="3"/>
      <c r="K13" s="3"/>
    </row>
    <row r="14" spans="1:11" x14ac:dyDescent="0.35">
      <c r="A14" s="5">
        <v>12</v>
      </c>
      <c r="B14" s="14" t="s">
        <v>42</v>
      </c>
      <c r="C14" s="5">
        <v>16</v>
      </c>
      <c r="D14" s="5">
        <v>0</v>
      </c>
      <c r="E14" s="5">
        <v>0</v>
      </c>
      <c r="F14" s="7">
        <f t="shared" si="0"/>
        <v>16</v>
      </c>
      <c r="G14" s="3"/>
      <c r="H14" s="3"/>
      <c r="I14" s="3"/>
      <c r="J14" s="3"/>
      <c r="K14" s="3"/>
    </row>
    <row r="15" spans="1:11" x14ac:dyDescent="0.35">
      <c r="A15" s="5">
        <v>12</v>
      </c>
      <c r="B15" s="3" t="s">
        <v>265</v>
      </c>
      <c r="C15" s="7">
        <v>0</v>
      </c>
      <c r="D15" s="5">
        <v>16</v>
      </c>
      <c r="E15" s="5">
        <v>0</v>
      </c>
      <c r="F15" s="7">
        <f t="shared" si="0"/>
        <v>16</v>
      </c>
      <c r="G15" s="3"/>
      <c r="H15" s="3"/>
      <c r="I15" s="3"/>
      <c r="J15" s="3"/>
      <c r="K15" s="3"/>
    </row>
    <row r="16" spans="1:11" x14ac:dyDescent="0.35">
      <c r="A16" s="5">
        <v>14</v>
      </c>
      <c r="B16" s="3" t="s">
        <v>266</v>
      </c>
      <c r="C16" s="7">
        <v>0</v>
      </c>
      <c r="D16" s="5">
        <v>10</v>
      </c>
      <c r="E16" s="5">
        <v>0</v>
      </c>
      <c r="F16" s="7">
        <f t="shared" si="0"/>
        <v>10</v>
      </c>
      <c r="G16" s="3"/>
      <c r="H16" s="3"/>
      <c r="I16" s="3"/>
      <c r="J16" s="3"/>
      <c r="K16" s="3"/>
    </row>
    <row r="17" spans="1:11" x14ac:dyDescent="0.35">
      <c r="B17" s="7"/>
      <c r="G17" s="3"/>
      <c r="H17" s="3"/>
      <c r="I17" s="3"/>
      <c r="J17" s="3"/>
      <c r="K17" s="3"/>
    </row>
    <row r="18" spans="1:11" x14ac:dyDescent="0.35">
      <c r="A18" s="5"/>
      <c r="B18" s="13"/>
      <c r="C18" s="5"/>
      <c r="D18" s="5"/>
      <c r="E18" s="5"/>
      <c r="G18"/>
      <c r="H18"/>
      <c r="I18"/>
      <c r="J18"/>
      <c r="K18"/>
    </row>
    <row r="19" spans="1:11" x14ac:dyDescent="0.35">
      <c r="A19" s="5"/>
      <c r="B19" s="3"/>
      <c r="C19" s="5"/>
      <c r="D19" s="5"/>
      <c r="E19" s="5"/>
    </row>
    <row r="20" spans="1:11" x14ac:dyDescent="0.35">
      <c r="A20" s="5"/>
      <c r="B20" s="3"/>
      <c r="C20" s="5"/>
      <c r="D20" s="5"/>
      <c r="E20" s="5"/>
    </row>
    <row r="21" spans="1:11" x14ac:dyDescent="0.35">
      <c r="A21" s="5"/>
      <c r="B21" s="3"/>
      <c r="C21" s="5"/>
      <c r="D21" s="5"/>
      <c r="E21" s="5"/>
    </row>
    <row r="22" spans="1:11" x14ac:dyDescent="0.35">
      <c r="B22" s="24"/>
    </row>
    <row r="23" spans="1:11" x14ac:dyDescent="0.35">
      <c r="A23" s="5"/>
      <c r="B23" s="13"/>
      <c r="C23" s="5"/>
      <c r="D23" s="5"/>
      <c r="E23" s="5"/>
    </row>
    <row r="24" spans="1:11" x14ac:dyDescent="0.35">
      <c r="A24" s="5"/>
      <c r="B24" s="13"/>
      <c r="C24" s="5"/>
      <c r="D24" s="5"/>
      <c r="E24" s="5"/>
    </row>
    <row r="25" spans="1:11" x14ac:dyDescent="0.35">
      <c r="A25" s="5"/>
      <c r="C25" s="5"/>
      <c r="D25" s="5"/>
      <c r="E25" s="5"/>
    </row>
    <row r="26" spans="1:11" x14ac:dyDescent="0.35">
      <c r="A26" s="5"/>
      <c r="C26" s="5"/>
      <c r="D26" s="5"/>
      <c r="E26" s="5"/>
    </row>
    <row r="27" spans="1:11" x14ac:dyDescent="0.35">
      <c r="B27" s="13"/>
    </row>
    <row r="28" spans="1:11" x14ac:dyDescent="0.35">
      <c r="B28" s="13"/>
    </row>
    <row r="29" spans="1:11" x14ac:dyDescent="0.35">
      <c r="B29" s="13"/>
    </row>
    <row r="30" spans="1:11" x14ac:dyDescent="0.35">
      <c r="B30" s="13"/>
    </row>
    <row r="32" spans="1:11" x14ac:dyDescent="0.35">
      <c r="B32" s="13"/>
    </row>
    <row r="35" spans="2:2" x14ac:dyDescent="0.35">
      <c r="B35" s="3"/>
    </row>
    <row r="36" spans="2:2" x14ac:dyDescent="0.35">
      <c r="B36" s="3"/>
    </row>
    <row r="37" spans="2:2" x14ac:dyDescent="0.35">
      <c r="B37" s="3"/>
    </row>
    <row r="38" spans="2:2" x14ac:dyDescent="0.35">
      <c r="B38" s="13"/>
    </row>
    <row r="39" spans="2:2" x14ac:dyDescent="0.35">
      <c r="B39" s="3"/>
    </row>
  </sheetData>
  <sortState xmlns:xlrd2="http://schemas.microsoft.com/office/spreadsheetml/2017/richdata2" ref="A1:F16">
    <sortCondition descending="1" ref="F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6"/>
  <sheetViews>
    <sheetView zoomScale="85" zoomScaleNormal="85"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4.453125" style="14" customWidth="1"/>
    <col min="3" max="8" width="8.90625" style="7"/>
    <col min="9" max="9" width="22.90625" style="7" customWidth="1"/>
    <col min="10" max="16384" width="8.90625" style="7"/>
  </cols>
  <sheetData>
    <row r="1" spans="1:12" x14ac:dyDescent="0.35">
      <c r="B1" s="24" t="s">
        <v>173</v>
      </c>
    </row>
    <row r="2" spans="1:12" x14ac:dyDescent="0.35">
      <c r="B2" s="24"/>
    </row>
    <row r="3" spans="1:12" ht="29" x14ac:dyDescent="0.35">
      <c r="A3" s="4"/>
      <c r="B3" s="12"/>
      <c r="C3" s="4" t="s">
        <v>174</v>
      </c>
      <c r="D3" s="4" t="s">
        <v>175</v>
      </c>
      <c r="E3" s="2" t="s">
        <v>176</v>
      </c>
      <c r="F3" s="4" t="s">
        <v>2</v>
      </c>
    </row>
    <row r="4" spans="1:12" s="4" customFormat="1" ht="18" customHeight="1" x14ac:dyDescent="0.35">
      <c r="A4" s="5">
        <v>1</v>
      </c>
      <c r="B4" s="13" t="s">
        <v>116</v>
      </c>
      <c r="C4" s="7">
        <v>50</v>
      </c>
      <c r="D4" s="7">
        <v>50</v>
      </c>
      <c r="E4" s="7">
        <v>0</v>
      </c>
      <c r="F4" s="7">
        <f t="shared" ref="F4:F37" si="0">SUM(C4:E4)-MIN(C4:E4)</f>
        <v>100</v>
      </c>
    </row>
    <row r="5" spans="1:12" ht="15" customHeight="1" x14ac:dyDescent="0.35">
      <c r="A5" s="5">
        <v>2</v>
      </c>
      <c r="B5" s="21" t="s">
        <v>65</v>
      </c>
      <c r="C5" s="5">
        <v>37</v>
      </c>
      <c r="D5" s="7">
        <v>13</v>
      </c>
      <c r="E5" s="7">
        <v>0</v>
      </c>
      <c r="F5" s="7">
        <f t="shared" si="0"/>
        <v>50</v>
      </c>
      <c r="G5" s="3"/>
      <c r="H5" s="3"/>
      <c r="I5" s="3"/>
      <c r="J5" s="3"/>
      <c r="K5" s="3"/>
      <c r="L5" s="3"/>
    </row>
    <row r="6" spans="1:12" ht="15" customHeight="1" x14ac:dyDescent="0.35">
      <c r="A6" s="5">
        <v>2</v>
      </c>
      <c r="B6" s="21" t="s">
        <v>119</v>
      </c>
      <c r="C6" s="5">
        <v>13</v>
      </c>
      <c r="D6" s="7">
        <v>37</v>
      </c>
      <c r="E6" s="7">
        <v>0</v>
      </c>
      <c r="F6" s="7">
        <f t="shared" si="0"/>
        <v>50</v>
      </c>
      <c r="G6" s="3"/>
      <c r="H6" s="3"/>
      <c r="I6" s="3"/>
      <c r="J6" s="3"/>
      <c r="K6" s="3"/>
      <c r="L6" s="3"/>
    </row>
    <row r="7" spans="1:12" ht="15" customHeight="1" x14ac:dyDescent="0.35">
      <c r="A7" s="5">
        <v>4</v>
      </c>
      <c r="B7" s="3" t="s">
        <v>30</v>
      </c>
      <c r="C7" s="5">
        <v>3</v>
      </c>
      <c r="D7" s="7">
        <v>43</v>
      </c>
      <c r="E7" s="7">
        <v>0</v>
      </c>
      <c r="F7" s="7">
        <f t="shared" si="0"/>
        <v>46</v>
      </c>
      <c r="G7" s="3"/>
      <c r="H7" s="3"/>
      <c r="I7" s="3"/>
      <c r="J7" s="3"/>
      <c r="K7" s="3"/>
      <c r="L7" s="3"/>
    </row>
    <row r="8" spans="1:12" ht="15" customHeight="1" x14ac:dyDescent="0.35">
      <c r="A8" s="5">
        <v>5</v>
      </c>
      <c r="B8" s="21" t="s">
        <v>66</v>
      </c>
      <c r="C8" s="5">
        <v>43</v>
      </c>
      <c r="D8" s="7">
        <v>0</v>
      </c>
      <c r="E8" s="7">
        <v>0</v>
      </c>
      <c r="F8" s="7">
        <f t="shared" si="0"/>
        <v>43</v>
      </c>
      <c r="G8" s="3"/>
      <c r="H8" s="3"/>
      <c r="I8" s="3"/>
      <c r="J8" s="3"/>
      <c r="K8" s="3"/>
      <c r="L8" s="3"/>
    </row>
    <row r="9" spans="1:12" ht="15" customHeight="1" x14ac:dyDescent="0.35">
      <c r="A9" s="5">
        <v>5</v>
      </c>
      <c r="B9" s="13" t="s">
        <v>53</v>
      </c>
      <c r="C9" s="5">
        <v>16</v>
      </c>
      <c r="D9" s="7">
        <v>27</v>
      </c>
      <c r="E9" s="7">
        <v>0</v>
      </c>
      <c r="F9" s="7">
        <f t="shared" si="0"/>
        <v>43</v>
      </c>
      <c r="G9" s="3"/>
      <c r="H9" s="3"/>
      <c r="I9" s="3"/>
      <c r="J9" s="3"/>
      <c r="K9" s="3"/>
      <c r="L9" s="3"/>
    </row>
    <row r="10" spans="1:12" ht="15" customHeight="1" x14ac:dyDescent="0.35">
      <c r="A10" s="5">
        <v>7</v>
      </c>
      <c r="B10" s="21" t="s">
        <v>200</v>
      </c>
      <c r="C10" s="5">
        <v>19</v>
      </c>
      <c r="D10" s="7">
        <v>23</v>
      </c>
      <c r="E10" s="7">
        <v>0</v>
      </c>
      <c r="F10" s="7">
        <f t="shared" si="0"/>
        <v>42</v>
      </c>
      <c r="G10" s="3"/>
      <c r="H10" s="3"/>
      <c r="I10" s="3"/>
      <c r="J10" s="3"/>
      <c r="K10" s="3"/>
    </row>
    <row r="11" spans="1:12" ht="15" customHeight="1" x14ac:dyDescent="0.35">
      <c r="A11" s="5">
        <v>8</v>
      </c>
      <c r="B11" s="22" t="s">
        <v>199</v>
      </c>
      <c r="C11" s="5">
        <v>32</v>
      </c>
      <c r="D11" s="7">
        <v>4</v>
      </c>
      <c r="E11" s="7">
        <v>0</v>
      </c>
      <c r="F11" s="7">
        <f t="shared" si="0"/>
        <v>36</v>
      </c>
      <c r="G11" s="3"/>
      <c r="H11" s="3"/>
      <c r="I11" s="3"/>
      <c r="J11" s="3"/>
      <c r="K11" s="3"/>
      <c r="L11" s="3"/>
    </row>
    <row r="12" spans="1:12" ht="15" customHeight="1" x14ac:dyDescent="0.35">
      <c r="A12" s="5">
        <v>9</v>
      </c>
      <c r="B12" s="13" t="s">
        <v>267</v>
      </c>
      <c r="C12" s="7">
        <v>0</v>
      </c>
      <c r="D12" s="5">
        <v>32</v>
      </c>
      <c r="E12" s="7">
        <v>0</v>
      </c>
      <c r="F12" s="7">
        <f t="shared" si="0"/>
        <v>32</v>
      </c>
      <c r="G12" s="3"/>
      <c r="H12" s="3"/>
      <c r="I12" s="3"/>
      <c r="J12" s="3"/>
      <c r="K12" s="3"/>
      <c r="L12" s="3"/>
    </row>
    <row r="13" spans="1:12" ht="15" customHeight="1" x14ac:dyDescent="0.35">
      <c r="A13" s="5">
        <v>10</v>
      </c>
      <c r="B13" s="13" t="s">
        <v>117</v>
      </c>
      <c r="C13" s="5">
        <v>10</v>
      </c>
      <c r="D13" s="7">
        <v>17.5</v>
      </c>
      <c r="E13" s="7">
        <v>0</v>
      </c>
      <c r="F13" s="7">
        <f t="shared" si="0"/>
        <v>27.5</v>
      </c>
      <c r="G13" s="3"/>
      <c r="H13" s="3"/>
      <c r="I13" s="3"/>
      <c r="J13" s="3"/>
      <c r="K13" s="3"/>
      <c r="L13" s="3"/>
    </row>
    <row r="14" spans="1:12" ht="15" customHeight="1" x14ac:dyDescent="0.35">
      <c r="A14" s="5">
        <v>11</v>
      </c>
      <c r="B14" s="23" t="s">
        <v>124</v>
      </c>
      <c r="C14" s="5">
        <v>27</v>
      </c>
      <c r="D14" s="7">
        <v>0</v>
      </c>
      <c r="E14" s="7">
        <v>0</v>
      </c>
      <c r="F14" s="7">
        <f t="shared" si="0"/>
        <v>27</v>
      </c>
      <c r="G14" s="3"/>
      <c r="H14" s="3"/>
      <c r="I14" s="3"/>
      <c r="J14" s="3"/>
      <c r="K14" s="3"/>
      <c r="L14" s="3"/>
    </row>
    <row r="15" spans="1:12" ht="15" customHeight="1" x14ac:dyDescent="0.35">
      <c r="A15" s="5">
        <v>12</v>
      </c>
      <c r="B15" s="21" t="s">
        <v>123</v>
      </c>
      <c r="C15" s="7">
        <v>23</v>
      </c>
      <c r="D15" s="7">
        <v>0</v>
      </c>
      <c r="E15" s="7">
        <v>0</v>
      </c>
      <c r="F15" s="7">
        <f t="shared" si="0"/>
        <v>23</v>
      </c>
      <c r="G15" s="3"/>
      <c r="H15" s="3"/>
      <c r="I15" s="3"/>
      <c r="J15" s="3"/>
      <c r="K15" s="3"/>
      <c r="L15" s="3"/>
    </row>
    <row r="16" spans="1:12" ht="15" customHeight="1" x14ac:dyDescent="0.35">
      <c r="A16" s="5">
        <v>13</v>
      </c>
      <c r="B16" s="22" t="s">
        <v>268</v>
      </c>
      <c r="C16" s="7">
        <v>0</v>
      </c>
      <c r="D16" s="5">
        <v>17.5</v>
      </c>
      <c r="E16" s="7">
        <v>0</v>
      </c>
      <c r="F16" s="7">
        <f t="shared" si="0"/>
        <v>17.5</v>
      </c>
      <c r="G16" s="3"/>
      <c r="H16" s="3"/>
      <c r="I16" s="3"/>
      <c r="J16" s="3"/>
      <c r="K16" s="3"/>
      <c r="L16" s="3"/>
    </row>
    <row r="17" spans="1:12" ht="15" customHeight="1" x14ac:dyDescent="0.35">
      <c r="A17" s="5">
        <v>14</v>
      </c>
      <c r="B17" s="21" t="s">
        <v>64</v>
      </c>
      <c r="C17" s="5">
        <v>5</v>
      </c>
      <c r="D17" s="7">
        <v>7</v>
      </c>
      <c r="E17" s="7">
        <v>0</v>
      </c>
      <c r="F17" s="7">
        <f t="shared" si="0"/>
        <v>12</v>
      </c>
      <c r="G17" s="3"/>
      <c r="H17" s="3"/>
      <c r="I17" s="3"/>
      <c r="J17" s="3"/>
      <c r="K17" s="3"/>
      <c r="L17" s="3"/>
    </row>
    <row r="18" spans="1:12" ht="15" customHeight="1" x14ac:dyDescent="0.35">
      <c r="A18" s="5">
        <v>15</v>
      </c>
      <c r="B18" s="21" t="s">
        <v>118</v>
      </c>
      <c r="C18" s="7">
        <v>0</v>
      </c>
      <c r="D18" s="7">
        <v>10</v>
      </c>
      <c r="E18" s="7">
        <v>0</v>
      </c>
      <c r="F18" s="7">
        <f t="shared" si="0"/>
        <v>10</v>
      </c>
      <c r="G18" s="3"/>
      <c r="H18" s="3"/>
      <c r="I18" s="3"/>
      <c r="J18" s="3"/>
      <c r="K18" s="3"/>
      <c r="L18" s="3"/>
    </row>
    <row r="19" spans="1:12" ht="15" customHeight="1" x14ac:dyDescent="0.35">
      <c r="A19" s="5">
        <v>16</v>
      </c>
      <c r="B19" s="21" t="s">
        <v>122</v>
      </c>
      <c r="C19" s="5">
        <v>7</v>
      </c>
      <c r="D19" s="7">
        <v>0</v>
      </c>
      <c r="E19" s="7">
        <v>0</v>
      </c>
      <c r="F19" s="7">
        <f t="shared" si="0"/>
        <v>7</v>
      </c>
      <c r="G19" s="3"/>
      <c r="H19" s="3"/>
      <c r="I19" s="3"/>
      <c r="J19" s="3"/>
      <c r="K19" s="3"/>
      <c r="L19" s="3"/>
    </row>
    <row r="20" spans="1:12" ht="15" customHeight="1" x14ac:dyDescent="0.35">
      <c r="A20" s="5">
        <v>17</v>
      </c>
      <c r="B20" s="13" t="s">
        <v>167</v>
      </c>
      <c r="C20" s="5">
        <v>4</v>
      </c>
      <c r="D20" s="7">
        <v>2</v>
      </c>
      <c r="E20" s="7">
        <v>0</v>
      </c>
      <c r="F20" s="7">
        <f t="shared" si="0"/>
        <v>6</v>
      </c>
      <c r="G20" s="3"/>
      <c r="H20" s="3"/>
      <c r="I20" s="3"/>
      <c r="J20" s="3"/>
      <c r="K20" s="3"/>
      <c r="L20" s="3"/>
    </row>
    <row r="21" spans="1:12" ht="15" customHeight="1" x14ac:dyDescent="0.35">
      <c r="A21" s="5">
        <v>18</v>
      </c>
      <c r="B21" s="3" t="s">
        <v>205</v>
      </c>
      <c r="C21" s="7">
        <v>0</v>
      </c>
      <c r="D21" s="7">
        <v>3</v>
      </c>
      <c r="E21" s="7">
        <v>0</v>
      </c>
      <c r="F21" s="7">
        <f t="shared" si="0"/>
        <v>3</v>
      </c>
      <c r="H21" s="3"/>
      <c r="I21" s="3"/>
      <c r="J21" s="3"/>
      <c r="K21" s="3"/>
      <c r="L21" s="3"/>
    </row>
    <row r="22" spans="1:12" ht="15" customHeight="1" x14ac:dyDescent="0.35">
      <c r="A22" s="5">
        <v>19</v>
      </c>
      <c r="B22" s="21" t="s">
        <v>201</v>
      </c>
      <c r="C22" s="5">
        <v>2</v>
      </c>
      <c r="D22" s="7">
        <v>0</v>
      </c>
      <c r="E22" s="7">
        <v>0</v>
      </c>
      <c r="F22" s="7">
        <f t="shared" si="0"/>
        <v>2</v>
      </c>
      <c r="H22" s="3"/>
      <c r="I22" s="3"/>
      <c r="J22" s="3"/>
      <c r="K22" s="3"/>
      <c r="L22" s="3"/>
    </row>
    <row r="23" spans="1:12" ht="15" customHeight="1" x14ac:dyDescent="0.35">
      <c r="A23" s="5">
        <v>20</v>
      </c>
      <c r="B23" s="21" t="s">
        <v>202</v>
      </c>
      <c r="C23" s="5">
        <v>1</v>
      </c>
      <c r="D23" s="7">
        <v>0</v>
      </c>
      <c r="E23" s="7">
        <v>0</v>
      </c>
      <c r="F23" s="7">
        <f t="shared" si="0"/>
        <v>1</v>
      </c>
      <c r="H23" s="3"/>
      <c r="I23" s="3"/>
      <c r="J23" s="3"/>
      <c r="K23" s="3"/>
      <c r="L23" s="3"/>
    </row>
    <row r="24" spans="1:12" ht="15" customHeight="1" x14ac:dyDescent="0.35">
      <c r="A24" s="5">
        <v>20</v>
      </c>
      <c r="B24" s="14" t="s">
        <v>206</v>
      </c>
      <c r="C24" s="7">
        <v>0</v>
      </c>
      <c r="D24" s="7">
        <v>1</v>
      </c>
      <c r="E24" s="7">
        <v>0</v>
      </c>
      <c r="F24" s="7">
        <f t="shared" si="0"/>
        <v>1</v>
      </c>
      <c r="H24" s="3"/>
      <c r="I24" s="3"/>
      <c r="J24" s="3"/>
      <c r="K24" s="3"/>
      <c r="L24" s="3"/>
    </row>
    <row r="25" spans="1:12" ht="15" customHeight="1" x14ac:dyDescent="0.35">
      <c r="A25" s="5"/>
      <c r="B25" s="3" t="s">
        <v>164</v>
      </c>
      <c r="C25" s="7">
        <v>0</v>
      </c>
      <c r="D25" s="7">
        <v>0</v>
      </c>
      <c r="E25" s="7">
        <v>0</v>
      </c>
      <c r="F25" s="7">
        <f t="shared" si="0"/>
        <v>0</v>
      </c>
      <c r="H25" s="3"/>
      <c r="I25" s="3"/>
      <c r="J25" s="3"/>
      <c r="K25" s="3"/>
      <c r="L25" s="3"/>
    </row>
    <row r="26" spans="1:12" ht="15" customHeight="1" x14ac:dyDescent="0.35">
      <c r="A26" s="5"/>
      <c r="B26" s="21" t="s">
        <v>67</v>
      </c>
      <c r="C26" s="7">
        <v>0</v>
      </c>
      <c r="D26" s="7">
        <v>0</v>
      </c>
      <c r="E26" s="7">
        <v>0</v>
      </c>
      <c r="F26" s="7">
        <f t="shared" si="0"/>
        <v>0</v>
      </c>
      <c r="H26" s="3"/>
      <c r="I26" s="3"/>
      <c r="J26" s="3"/>
      <c r="K26" s="3"/>
      <c r="L26" s="3"/>
    </row>
    <row r="27" spans="1:12" ht="15" customHeight="1" x14ac:dyDescent="0.35">
      <c r="A27" s="5"/>
      <c r="B27" s="23" t="s">
        <v>203</v>
      </c>
      <c r="C27" s="7">
        <v>0</v>
      </c>
      <c r="D27" s="7">
        <v>0</v>
      </c>
      <c r="E27" s="7">
        <v>0</v>
      </c>
      <c r="F27" s="7">
        <f t="shared" si="0"/>
        <v>0</v>
      </c>
      <c r="H27" s="3"/>
      <c r="I27" s="3"/>
      <c r="J27" s="3"/>
      <c r="K27" s="3"/>
      <c r="L27" s="3"/>
    </row>
    <row r="28" spans="1:12" ht="15" customHeight="1" x14ac:dyDescent="0.35">
      <c r="A28" s="5"/>
      <c r="B28" s="21" t="s">
        <v>245</v>
      </c>
      <c r="C28" s="7">
        <v>0</v>
      </c>
      <c r="D28" s="7">
        <v>0</v>
      </c>
      <c r="E28" s="7">
        <v>0</v>
      </c>
      <c r="F28" s="7">
        <f t="shared" si="0"/>
        <v>0</v>
      </c>
      <c r="H28" s="3"/>
      <c r="I28" s="3"/>
      <c r="J28" s="3"/>
      <c r="K28" s="3"/>
      <c r="L28" s="3"/>
    </row>
    <row r="29" spans="1:12" ht="15" customHeight="1" x14ac:dyDescent="0.35">
      <c r="A29" s="5"/>
      <c r="B29" s="21" t="s">
        <v>41</v>
      </c>
      <c r="C29" s="7">
        <v>0</v>
      </c>
      <c r="D29" s="7">
        <v>0</v>
      </c>
      <c r="E29" s="7">
        <v>0</v>
      </c>
      <c r="F29" s="7">
        <f t="shared" si="0"/>
        <v>0</v>
      </c>
      <c r="H29" s="3"/>
      <c r="I29" s="3"/>
      <c r="J29" s="3"/>
      <c r="K29" s="3"/>
      <c r="L29" s="3"/>
    </row>
    <row r="30" spans="1:12" ht="15" customHeight="1" x14ac:dyDescent="0.35">
      <c r="A30" s="5"/>
      <c r="B30" s="15" t="s">
        <v>204</v>
      </c>
      <c r="C30" s="7">
        <v>0</v>
      </c>
      <c r="D30" s="7">
        <v>0</v>
      </c>
      <c r="E30" s="7">
        <v>0</v>
      </c>
      <c r="F30" s="7">
        <f t="shared" si="0"/>
        <v>0</v>
      </c>
      <c r="H30" s="3"/>
      <c r="I30" s="3"/>
      <c r="J30" s="3"/>
      <c r="K30" s="3"/>
      <c r="L30" s="3"/>
    </row>
    <row r="31" spans="1:12" ht="15" customHeight="1" x14ac:dyDescent="0.35">
      <c r="A31" s="5"/>
      <c r="B31" s="23" t="s">
        <v>207</v>
      </c>
      <c r="C31" s="7">
        <v>0</v>
      </c>
      <c r="D31" s="7">
        <v>0</v>
      </c>
      <c r="E31" s="7">
        <v>0</v>
      </c>
      <c r="F31" s="7">
        <f t="shared" si="0"/>
        <v>0</v>
      </c>
    </row>
    <row r="32" spans="1:12" ht="15" customHeight="1" x14ac:dyDescent="0.35">
      <c r="A32" s="5"/>
      <c r="B32" s="13" t="s">
        <v>208</v>
      </c>
      <c r="C32" s="7">
        <v>0</v>
      </c>
      <c r="D32" s="7">
        <v>0</v>
      </c>
      <c r="E32" s="7">
        <v>0</v>
      </c>
      <c r="F32" s="7">
        <f t="shared" si="0"/>
        <v>0</v>
      </c>
    </row>
    <row r="33" spans="1:6" ht="15" customHeight="1" x14ac:dyDescent="0.35">
      <c r="A33" s="5"/>
      <c r="B33" s="3" t="s">
        <v>209</v>
      </c>
      <c r="C33" s="7">
        <v>0</v>
      </c>
      <c r="D33" s="7">
        <v>0</v>
      </c>
      <c r="E33" s="7">
        <v>0</v>
      </c>
      <c r="F33" s="7">
        <f t="shared" si="0"/>
        <v>0</v>
      </c>
    </row>
    <row r="34" spans="1:6" ht="15" customHeight="1" x14ac:dyDescent="0.35">
      <c r="A34" s="5"/>
      <c r="B34" s="13" t="s">
        <v>210</v>
      </c>
      <c r="C34" s="7">
        <v>0</v>
      </c>
      <c r="D34" s="7">
        <v>0</v>
      </c>
      <c r="E34" s="7">
        <v>0</v>
      </c>
      <c r="F34" s="7">
        <f t="shared" si="0"/>
        <v>0</v>
      </c>
    </row>
    <row r="35" spans="1:6" ht="15" customHeight="1" x14ac:dyDescent="0.35">
      <c r="A35" s="5"/>
      <c r="B35" s="3" t="s">
        <v>38</v>
      </c>
      <c r="C35" s="7">
        <v>0</v>
      </c>
      <c r="D35" s="7">
        <v>0</v>
      </c>
      <c r="E35" s="7">
        <v>0</v>
      </c>
      <c r="F35" s="7">
        <f t="shared" si="0"/>
        <v>0</v>
      </c>
    </row>
    <row r="36" spans="1:6" ht="15" customHeight="1" x14ac:dyDescent="0.35">
      <c r="A36" s="5"/>
      <c r="B36" s="13" t="s">
        <v>211</v>
      </c>
      <c r="C36" s="7">
        <v>0</v>
      </c>
      <c r="D36" s="7">
        <v>0</v>
      </c>
      <c r="E36" s="7">
        <v>0</v>
      </c>
      <c r="F36" s="7">
        <f t="shared" si="0"/>
        <v>0</v>
      </c>
    </row>
    <row r="37" spans="1:6" ht="15" customHeight="1" x14ac:dyDescent="0.35">
      <c r="A37" s="5"/>
      <c r="B37" s="13" t="s">
        <v>269</v>
      </c>
      <c r="C37" s="7">
        <v>0</v>
      </c>
      <c r="D37" s="5">
        <v>0</v>
      </c>
      <c r="E37" s="7">
        <v>0</v>
      </c>
      <c r="F37" s="7">
        <f t="shared" si="0"/>
        <v>0</v>
      </c>
    </row>
    <row r="38" spans="1:6" ht="15" customHeight="1" x14ac:dyDescent="0.35">
      <c r="A38" s="5"/>
      <c r="B38" s="15"/>
      <c r="C38" s="5"/>
      <c r="D38" s="5"/>
      <c r="E38" s="5"/>
    </row>
    <row r="39" spans="1:6" x14ac:dyDescent="0.35">
      <c r="A39" s="5"/>
      <c r="B39" s="21"/>
      <c r="C39" s="5"/>
      <c r="D39" s="5"/>
      <c r="E39" s="5"/>
    </row>
    <row r="40" spans="1:6" x14ac:dyDescent="0.35">
      <c r="A40" s="5"/>
      <c r="B40" s="21"/>
      <c r="C40" s="5"/>
      <c r="D40" s="5"/>
      <c r="E40" s="5"/>
    </row>
    <row r="41" spans="1:6" x14ac:dyDescent="0.35">
      <c r="A41" s="5"/>
      <c r="B41" s="21"/>
      <c r="C41" s="5"/>
      <c r="D41" s="5"/>
      <c r="E41" s="5"/>
    </row>
    <row r="42" spans="1:6" x14ac:dyDescent="0.35">
      <c r="A42" s="5"/>
      <c r="B42" s="21"/>
      <c r="C42" s="5"/>
      <c r="D42" s="5"/>
      <c r="E42" s="5"/>
    </row>
    <row r="43" spans="1:6" x14ac:dyDescent="0.35">
      <c r="A43" s="5"/>
      <c r="B43" s="21"/>
      <c r="C43" s="5"/>
      <c r="D43" s="5"/>
      <c r="E43" s="5"/>
    </row>
    <row r="44" spans="1:6" x14ac:dyDescent="0.35">
      <c r="A44" s="5"/>
      <c r="B44" s="21"/>
    </row>
    <row r="45" spans="1:6" x14ac:dyDescent="0.35">
      <c r="A45" s="5"/>
      <c r="B45" s="13"/>
    </row>
    <row r="46" spans="1:6" x14ac:dyDescent="0.35">
      <c r="A46" s="5"/>
      <c r="B46" s="21"/>
    </row>
    <row r="47" spans="1:6" x14ac:dyDescent="0.35">
      <c r="B47" s="13"/>
    </row>
    <row r="48" spans="1:6" x14ac:dyDescent="0.35">
      <c r="B48" s="21"/>
    </row>
    <row r="49" spans="2:2" x14ac:dyDescent="0.35">
      <c r="B49" s="23"/>
    </row>
    <row r="50" spans="2:2" x14ac:dyDescent="0.35">
      <c r="B50" s="23"/>
    </row>
    <row r="51" spans="2:2" x14ac:dyDescent="0.35">
      <c r="B51" s="21"/>
    </row>
    <row r="52" spans="2:2" x14ac:dyDescent="0.35">
      <c r="B52" s="23"/>
    </row>
    <row r="53" spans="2:2" x14ac:dyDescent="0.35">
      <c r="B53" s="21"/>
    </row>
    <row r="54" spans="2:2" x14ac:dyDescent="0.35">
      <c r="B54" s="21"/>
    </row>
    <row r="55" spans="2:2" x14ac:dyDescent="0.35">
      <c r="B55" s="15"/>
    </row>
    <row r="56" spans="2:2" x14ac:dyDescent="0.35">
      <c r="B56" s="3"/>
    </row>
  </sheetData>
  <sortState xmlns:xlrd2="http://schemas.microsoft.com/office/spreadsheetml/2017/richdata2" ref="A5:F37">
    <sortCondition descending="1" ref="F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1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6.81640625" style="14" bestFit="1" customWidth="1"/>
    <col min="3" max="4" width="8.90625" style="7"/>
    <col min="6" max="8" width="8.90625" style="7"/>
    <col min="9" max="9" width="22" style="7" customWidth="1"/>
    <col min="10" max="10" width="27.63281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4">
        <v>1</v>
      </c>
      <c r="B3" s="13" t="s">
        <v>69</v>
      </c>
      <c r="C3" s="5">
        <v>43</v>
      </c>
      <c r="D3" s="5">
        <v>50</v>
      </c>
      <c r="E3" s="5">
        <v>0</v>
      </c>
      <c r="F3" s="7">
        <f>SUM(C3:E3)-MIN(C3:E3)</f>
        <v>93</v>
      </c>
    </row>
    <row r="4" spans="1:12" s="4" customFormat="1" ht="18" customHeight="1" x14ac:dyDescent="0.35">
      <c r="A4" s="5">
        <v>2</v>
      </c>
      <c r="B4" s="3" t="s">
        <v>32</v>
      </c>
      <c r="C4" s="5">
        <v>50</v>
      </c>
      <c r="D4" s="5">
        <v>23</v>
      </c>
      <c r="E4" s="5">
        <v>0</v>
      </c>
      <c r="F4" s="7">
        <f t="shared" ref="F4" si="0">SUM(C4:E4)-MIN(C4:E4)</f>
        <v>73</v>
      </c>
    </row>
    <row r="5" spans="1:12" ht="15" customHeight="1" x14ac:dyDescent="0.35">
      <c r="A5" s="4">
        <v>3</v>
      </c>
      <c r="B5" s="13" t="s">
        <v>128</v>
      </c>
      <c r="C5" s="5">
        <v>27</v>
      </c>
      <c r="D5" s="5">
        <v>37</v>
      </c>
      <c r="E5" s="5">
        <v>0</v>
      </c>
      <c r="F5" s="7">
        <f t="shared" ref="F5:F34" si="1">SUM(C5:E5)-MIN(C5:E5)</f>
        <v>64</v>
      </c>
      <c r="G5" s="3"/>
      <c r="H5" s="3"/>
      <c r="I5" s="3"/>
      <c r="J5" s="3"/>
      <c r="K5" s="3"/>
      <c r="L5" s="3"/>
    </row>
    <row r="6" spans="1:12" ht="15" customHeight="1" x14ac:dyDescent="0.35">
      <c r="A6" s="5">
        <v>4</v>
      </c>
      <c r="B6" s="13" t="s">
        <v>126</v>
      </c>
      <c r="C6" s="5">
        <v>32</v>
      </c>
      <c r="D6" s="5">
        <v>19</v>
      </c>
      <c r="E6" s="5">
        <v>0</v>
      </c>
      <c r="F6" s="7">
        <f t="shared" si="1"/>
        <v>51</v>
      </c>
      <c r="G6" s="3"/>
      <c r="H6" s="3"/>
      <c r="I6" s="3"/>
      <c r="J6" s="3"/>
      <c r="K6" s="3"/>
      <c r="L6" s="3"/>
    </row>
    <row r="7" spans="1:12" ht="15" customHeight="1" x14ac:dyDescent="0.35">
      <c r="A7" s="4">
        <v>5</v>
      </c>
      <c r="B7" s="15" t="s">
        <v>31</v>
      </c>
      <c r="C7" s="5">
        <v>23</v>
      </c>
      <c r="D7" s="5">
        <v>27</v>
      </c>
      <c r="E7" s="5">
        <v>0</v>
      </c>
      <c r="F7" s="7">
        <f t="shared" si="1"/>
        <v>50</v>
      </c>
      <c r="G7" s="3"/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21" t="s">
        <v>256</v>
      </c>
      <c r="C8" s="5">
        <v>0</v>
      </c>
      <c r="D8" s="5">
        <v>43</v>
      </c>
      <c r="E8" s="5">
        <v>0</v>
      </c>
      <c r="F8" s="7">
        <f t="shared" si="1"/>
        <v>43</v>
      </c>
      <c r="G8" s="3"/>
      <c r="H8" s="3"/>
      <c r="I8" s="3"/>
      <c r="J8" s="3"/>
      <c r="K8" s="3"/>
      <c r="L8" s="3"/>
    </row>
    <row r="9" spans="1:12" ht="15" customHeight="1" x14ac:dyDescent="0.35">
      <c r="A9" s="4">
        <v>7</v>
      </c>
      <c r="B9" s="13" t="s">
        <v>68</v>
      </c>
      <c r="C9" s="5">
        <v>37</v>
      </c>
      <c r="D9" s="5">
        <v>0</v>
      </c>
      <c r="E9" s="5">
        <v>0</v>
      </c>
      <c r="F9" s="7">
        <f t="shared" si="1"/>
        <v>37</v>
      </c>
      <c r="G9" s="3"/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21" t="s">
        <v>72</v>
      </c>
      <c r="C10" s="5">
        <v>5</v>
      </c>
      <c r="D10" s="5">
        <v>32</v>
      </c>
      <c r="E10" s="5">
        <v>0</v>
      </c>
      <c r="F10" s="7">
        <f t="shared" si="1"/>
        <v>37</v>
      </c>
      <c r="G10" s="3"/>
      <c r="H10" s="3"/>
      <c r="I10" s="3"/>
      <c r="J10" s="3"/>
      <c r="K10" s="3"/>
      <c r="L10" s="3"/>
    </row>
    <row r="11" spans="1:12" ht="15" customHeight="1" x14ac:dyDescent="0.35">
      <c r="A11" s="4">
        <v>9</v>
      </c>
      <c r="B11" s="13" t="s">
        <v>125</v>
      </c>
      <c r="C11" s="5">
        <v>13</v>
      </c>
      <c r="D11" s="5">
        <v>13</v>
      </c>
      <c r="E11" s="5">
        <v>0</v>
      </c>
      <c r="F11" s="7">
        <f t="shared" si="1"/>
        <v>26</v>
      </c>
      <c r="G11" s="3"/>
      <c r="H11" s="3"/>
      <c r="I11" s="3"/>
      <c r="J11" s="3"/>
      <c r="K11" s="3"/>
      <c r="L11" s="3"/>
    </row>
    <row r="12" spans="1:12" ht="15" customHeight="1" x14ac:dyDescent="0.35">
      <c r="A12" s="5">
        <v>10</v>
      </c>
      <c r="B12" s="13" t="s">
        <v>70</v>
      </c>
      <c r="C12" s="5">
        <v>19</v>
      </c>
      <c r="D12" s="5">
        <v>0</v>
      </c>
      <c r="E12" s="5">
        <v>0</v>
      </c>
      <c r="F12" s="7">
        <f t="shared" si="1"/>
        <v>19</v>
      </c>
      <c r="G12"/>
      <c r="H12" s="3"/>
      <c r="I12" s="3"/>
      <c r="J12" s="3"/>
      <c r="K12" s="3"/>
      <c r="L12" s="3"/>
    </row>
    <row r="13" spans="1:12" ht="15" customHeight="1" x14ac:dyDescent="0.35">
      <c r="A13" s="4">
        <v>11</v>
      </c>
      <c r="B13" s="13" t="s">
        <v>212</v>
      </c>
      <c r="C13" s="5">
        <v>16</v>
      </c>
      <c r="D13" s="5">
        <v>0</v>
      </c>
      <c r="E13" s="5">
        <v>0</v>
      </c>
      <c r="F13" s="7">
        <f t="shared" si="1"/>
        <v>16</v>
      </c>
      <c r="G13" s="3"/>
      <c r="H13" s="3"/>
      <c r="I13" s="3"/>
      <c r="J13" s="3"/>
      <c r="K13" s="3"/>
      <c r="L13" s="3"/>
    </row>
    <row r="14" spans="1:12" ht="15" customHeight="1" x14ac:dyDescent="0.35">
      <c r="A14" s="5">
        <v>12</v>
      </c>
      <c r="B14" s="21" t="s">
        <v>192</v>
      </c>
      <c r="C14" s="5">
        <v>0</v>
      </c>
      <c r="D14" s="5">
        <v>16</v>
      </c>
      <c r="E14" s="5">
        <v>0</v>
      </c>
      <c r="F14" s="7">
        <f t="shared" si="1"/>
        <v>16</v>
      </c>
      <c r="H14" s="3"/>
      <c r="I14" s="3"/>
      <c r="J14" s="3"/>
      <c r="K14" s="3"/>
      <c r="L14" s="3"/>
    </row>
    <row r="15" spans="1:12" ht="15" customHeight="1" x14ac:dyDescent="0.35">
      <c r="A15" s="4">
        <v>13</v>
      </c>
      <c r="B15" s="23" t="s">
        <v>33</v>
      </c>
      <c r="C15" s="5">
        <v>10</v>
      </c>
      <c r="D15" s="5">
        <v>4</v>
      </c>
      <c r="E15" s="5">
        <v>0</v>
      </c>
      <c r="F15" s="7">
        <f t="shared" si="1"/>
        <v>14</v>
      </c>
      <c r="G15" s="3"/>
      <c r="H15" s="3"/>
      <c r="I15" s="3"/>
      <c r="J15" s="3"/>
      <c r="K15" s="3"/>
      <c r="L15" s="3"/>
    </row>
    <row r="16" spans="1:12" ht="15" customHeight="1" x14ac:dyDescent="0.35">
      <c r="A16" s="5">
        <v>14</v>
      </c>
      <c r="B16" s="3" t="s">
        <v>270</v>
      </c>
      <c r="C16" s="5">
        <v>0</v>
      </c>
      <c r="D16" s="5">
        <v>10</v>
      </c>
      <c r="E16" s="5">
        <v>0</v>
      </c>
      <c r="F16" s="7">
        <f t="shared" si="1"/>
        <v>10</v>
      </c>
      <c r="K16" s="3"/>
      <c r="L16" s="3"/>
    </row>
    <row r="17" spans="1:12" ht="15" customHeight="1" x14ac:dyDescent="0.35">
      <c r="A17" s="4">
        <v>15</v>
      </c>
      <c r="B17" s="13" t="s">
        <v>130</v>
      </c>
      <c r="C17" s="5">
        <v>7</v>
      </c>
      <c r="D17" s="5">
        <v>0</v>
      </c>
      <c r="E17" s="5">
        <v>0</v>
      </c>
      <c r="F17" s="7">
        <f t="shared" si="1"/>
        <v>7</v>
      </c>
    </row>
    <row r="18" spans="1:12" ht="15" customHeight="1" x14ac:dyDescent="0.35">
      <c r="A18" s="5">
        <v>16</v>
      </c>
      <c r="B18" s="13" t="s">
        <v>271</v>
      </c>
      <c r="C18" s="5">
        <v>0</v>
      </c>
      <c r="D18" s="5">
        <v>7</v>
      </c>
      <c r="E18" s="5">
        <v>0</v>
      </c>
      <c r="F18" s="7">
        <f t="shared" si="1"/>
        <v>7</v>
      </c>
      <c r="G18" s="3"/>
      <c r="H18" s="3"/>
      <c r="I18" s="3"/>
      <c r="J18" s="3"/>
      <c r="K18" s="3"/>
      <c r="L18" s="3"/>
    </row>
    <row r="19" spans="1:12" ht="15" customHeight="1" x14ac:dyDescent="0.35">
      <c r="A19" s="4">
        <v>17</v>
      </c>
      <c r="B19" s="13" t="s">
        <v>272</v>
      </c>
      <c r="C19" s="5">
        <v>0</v>
      </c>
      <c r="D19" s="7">
        <v>5</v>
      </c>
      <c r="E19" s="5">
        <v>0</v>
      </c>
      <c r="F19" s="7">
        <f t="shared" si="1"/>
        <v>5</v>
      </c>
      <c r="G19" s="3"/>
      <c r="H19" s="3"/>
      <c r="I19" s="3"/>
      <c r="J19" s="3"/>
      <c r="K19" s="3"/>
      <c r="L19" s="3"/>
    </row>
    <row r="20" spans="1:12" ht="15" customHeight="1" x14ac:dyDescent="0.35">
      <c r="A20" s="5">
        <v>18</v>
      </c>
      <c r="B20" s="13" t="s">
        <v>129</v>
      </c>
      <c r="C20" s="5">
        <v>4</v>
      </c>
      <c r="D20" s="5">
        <v>0</v>
      </c>
      <c r="E20" s="5">
        <v>0</v>
      </c>
      <c r="F20" s="7">
        <f t="shared" si="1"/>
        <v>4</v>
      </c>
      <c r="G20" s="3"/>
      <c r="H20" s="3"/>
      <c r="I20" s="3"/>
      <c r="J20" s="3"/>
      <c r="K20" s="3"/>
      <c r="L20" s="3"/>
    </row>
    <row r="21" spans="1:12" ht="15" customHeight="1" x14ac:dyDescent="0.35">
      <c r="A21" s="4">
        <v>19</v>
      </c>
      <c r="B21" s="13" t="s">
        <v>168</v>
      </c>
      <c r="C21" s="5">
        <v>3</v>
      </c>
      <c r="D21" s="5">
        <v>0</v>
      </c>
      <c r="E21" s="5">
        <v>0</v>
      </c>
      <c r="F21" s="7">
        <f t="shared" si="1"/>
        <v>3</v>
      </c>
      <c r="G21" s="3"/>
      <c r="H21" s="3"/>
      <c r="I21" s="3"/>
      <c r="J21" s="3"/>
      <c r="K21" s="3"/>
      <c r="L21" s="3"/>
    </row>
    <row r="22" spans="1:12" ht="15" customHeight="1" x14ac:dyDescent="0.35">
      <c r="A22" s="5">
        <v>20</v>
      </c>
      <c r="B22" s="23" t="s">
        <v>213</v>
      </c>
      <c r="C22" s="5">
        <v>1</v>
      </c>
      <c r="D22" s="5">
        <v>2</v>
      </c>
      <c r="E22" s="5">
        <v>0</v>
      </c>
      <c r="F22" s="7">
        <f t="shared" si="1"/>
        <v>3</v>
      </c>
      <c r="G22" s="3"/>
      <c r="H22" s="3"/>
      <c r="I22" s="3"/>
      <c r="J22" s="3"/>
      <c r="K22" s="3"/>
      <c r="L22" s="3"/>
    </row>
    <row r="23" spans="1:12" ht="15" customHeight="1" x14ac:dyDescent="0.35">
      <c r="A23" s="4">
        <v>21</v>
      </c>
      <c r="B23" s="21" t="s">
        <v>273</v>
      </c>
      <c r="C23" s="5">
        <v>0</v>
      </c>
      <c r="D23" s="7">
        <v>3</v>
      </c>
      <c r="E23" s="5">
        <v>0</v>
      </c>
      <c r="F23" s="7">
        <f t="shared" si="1"/>
        <v>3</v>
      </c>
      <c r="H23" s="3"/>
      <c r="I23" s="3"/>
      <c r="J23" s="3"/>
      <c r="K23" s="3"/>
      <c r="L23" s="3"/>
    </row>
    <row r="24" spans="1:12" ht="15" customHeight="1" x14ac:dyDescent="0.35">
      <c r="A24" s="5">
        <v>22</v>
      </c>
      <c r="B24" s="21" t="s">
        <v>71</v>
      </c>
      <c r="C24" s="5">
        <v>2</v>
      </c>
      <c r="D24" s="5">
        <v>0</v>
      </c>
      <c r="E24" s="5">
        <v>0</v>
      </c>
      <c r="F24" s="7">
        <f t="shared" si="1"/>
        <v>2</v>
      </c>
      <c r="H24" s="3"/>
      <c r="I24" s="3"/>
      <c r="J24" s="3"/>
      <c r="K24" s="3"/>
      <c r="L24" s="3"/>
    </row>
    <row r="25" spans="1:12" ht="15" customHeight="1" x14ac:dyDescent="0.35">
      <c r="A25" s="4">
        <v>23</v>
      </c>
      <c r="B25" s="13" t="s">
        <v>274</v>
      </c>
      <c r="C25" s="5">
        <v>0</v>
      </c>
      <c r="D25" s="7">
        <v>1</v>
      </c>
      <c r="E25" s="5">
        <v>0</v>
      </c>
      <c r="F25" s="7">
        <f t="shared" si="1"/>
        <v>1</v>
      </c>
      <c r="H25" s="3"/>
      <c r="I25" s="3"/>
      <c r="J25" s="3"/>
      <c r="K25" s="3"/>
      <c r="L25" s="3"/>
    </row>
    <row r="26" spans="1:12" ht="15" customHeight="1" x14ac:dyDescent="0.35">
      <c r="A26" s="5"/>
      <c r="B26" s="15" t="s">
        <v>214</v>
      </c>
      <c r="C26" s="5">
        <v>0</v>
      </c>
      <c r="D26" s="5">
        <v>0</v>
      </c>
      <c r="E26" s="5">
        <v>0</v>
      </c>
      <c r="F26" s="7">
        <f t="shared" si="1"/>
        <v>0</v>
      </c>
    </row>
    <row r="27" spans="1:12" ht="15" customHeight="1" x14ac:dyDescent="0.35">
      <c r="A27" s="5"/>
      <c r="B27" s="13" t="s">
        <v>169</v>
      </c>
      <c r="C27" s="5">
        <v>0</v>
      </c>
      <c r="D27" s="5">
        <v>0</v>
      </c>
      <c r="E27" s="5">
        <v>0</v>
      </c>
      <c r="F27" s="7">
        <f t="shared" si="1"/>
        <v>0</v>
      </c>
    </row>
    <row r="28" spans="1:12" ht="15" customHeight="1" x14ac:dyDescent="0.35">
      <c r="A28" s="5"/>
      <c r="B28" s="13" t="s">
        <v>215</v>
      </c>
      <c r="C28" s="5">
        <v>0</v>
      </c>
      <c r="D28" s="5">
        <v>0</v>
      </c>
      <c r="E28" s="5">
        <v>0</v>
      </c>
      <c r="F28" s="7">
        <f t="shared" si="1"/>
        <v>0</v>
      </c>
    </row>
    <row r="29" spans="1:12" ht="15" customHeight="1" x14ac:dyDescent="0.35">
      <c r="A29" s="5"/>
      <c r="B29" s="3" t="s">
        <v>216</v>
      </c>
      <c r="C29" s="5">
        <v>0</v>
      </c>
      <c r="D29" s="5">
        <v>0</v>
      </c>
      <c r="E29" s="5">
        <v>0</v>
      </c>
      <c r="F29" s="7">
        <f t="shared" si="1"/>
        <v>0</v>
      </c>
    </row>
    <row r="30" spans="1:12" ht="15" customHeight="1" x14ac:dyDescent="0.35">
      <c r="A30" s="5"/>
      <c r="B30" s="13" t="s">
        <v>191</v>
      </c>
      <c r="C30" s="5">
        <v>0</v>
      </c>
      <c r="D30" s="5">
        <v>0</v>
      </c>
      <c r="E30" s="5">
        <v>0</v>
      </c>
      <c r="F30" s="7">
        <f t="shared" si="1"/>
        <v>0</v>
      </c>
    </row>
    <row r="31" spans="1:12" ht="15" customHeight="1" x14ac:dyDescent="0.35">
      <c r="A31" s="5"/>
      <c r="B31" s="15" t="s">
        <v>127</v>
      </c>
      <c r="C31" s="5">
        <v>0</v>
      </c>
      <c r="D31" s="5">
        <v>0</v>
      </c>
      <c r="E31" s="5">
        <v>0</v>
      </c>
      <c r="F31" s="7">
        <f t="shared" si="1"/>
        <v>0</v>
      </c>
    </row>
    <row r="32" spans="1:12" ht="15" customHeight="1" x14ac:dyDescent="0.35">
      <c r="A32" s="5"/>
      <c r="B32" s="13" t="s">
        <v>217</v>
      </c>
      <c r="C32" s="5">
        <v>0</v>
      </c>
      <c r="D32" s="5">
        <v>0</v>
      </c>
      <c r="E32" s="5">
        <v>0</v>
      </c>
      <c r="F32" s="7">
        <f t="shared" si="1"/>
        <v>0</v>
      </c>
    </row>
    <row r="33" spans="1:6" ht="15" customHeight="1" x14ac:dyDescent="0.35">
      <c r="A33" s="5"/>
      <c r="B33" s="13" t="s">
        <v>218</v>
      </c>
      <c r="C33" s="5">
        <v>0</v>
      </c>
      <c r="D33" s="5">
        <v>0</v>
      </c>
      <c r="E33" s="5">
        <v>0</v>
      </c>
      <c r="F33" s="7">
        <f t="shared" si="1"/>
        <v>0</v>
      </c>
    </row>
    <row r="34" spans="1:6" ht="15" customHeight="1" x14ac:dyDescent="0.35">
      <c r="A34" s="5"/>
      <c r="B34" s="14" t="s">
        <v>219</v>
      </c>
      <c r="C34" s="5">
        <v>0</v>
      </c>
      <c r="D34" s="5">
        <v>0</v>
      </c>
      <c r="E34" s="5">
        <v>0</v>
      </c>
      <c r="F34" s="7">
        <f t="shared" si="1"/>
        <v>0</v>
      </c>
    </row>
    <row r="35" spans="1:6" ht="15" customHeight="1" x14ac:dyDescent="0.35">
      <c r="B35" s="15"/>
    </row>
    <row r="36" spans="1:6" ht="15" customHeight="1" x14ac:dyDescent="0.35">
      <c r="B36" s="13"/>
    </row>
    <row r="37" spans="1:6" ht="15" customHeight="1" x14ac:dyDescent="0.35">
      <c r="B37" s="13"/>
    </row>
    <row r="38" spans="1:6" ht="15" customHeight="1" x14ac:dyDescent="0.35">
      <c r="B38" s="13"/>
    </row>
    <row r="39" spans="1:6" ht="15" customHeight="1" x14ac:dyDescent="0.35">
      <c r="B39" s="13"/>
    </row>
    <row r="40" spans="1:6" ht="15" customHeight="1" x14ac:dyDescent="0.35">
      <c r="B40" s="13"/>
    </row>
    <row r="41" spans="1:6" ht="15" customHeight="1" x14ac:dyDescent="0.35">
      <c r="B41" s="21"/>
    </row>
    <row r="42" spans="1:6" ht="15" customHeight="1" x14ac:dyDescent="0.35">
      <c r="B42" s="13"/>
    </row>
    <row r="43" spans="1:6" ht="15" customHeight="1" x14ac:dyDescent="0.35">
      <c r="B43" s="21"/>
    </row>
    <row r="44" spans="1:6" ht="15" customHeight="1" x14ac:dyDescent="0.35">
      <c r="B44" s="21"/>
    </row>
    <row r="45" spans="1:6" ht="15" customHeight="1" x14ac:dyDescent="0.35">
      <c r="B45" s="23"/>
    </row>
    <row r="46" spans="1:6" ht="15" customHeight="1" x14ac:dyDescent="0.35">
      <c r="B46" s="15"/>
    </row>
    <row r="47" spans="1:6" ht="15" customHeight="1" x14ac:dyDescent="0.35">
      <c r="B47" s="13"/>
    </row>
    <row r="48" spans="1:6" ht="15" customHeight="1" x14ac:dyDescent="0.35">
      <c r="B48" s="13"/>
    </row>
    <row r="49" spans="2:2" ht="15" customHeight="1" x14ac:dyDescent="0.35">
      <c r="B49" s="3"/>
    </row>
    <row r="50" spans="2:2" ht="15" customHeight="1" x14ac:dyDescent="0.35">
      <c r="B50" s="21"/>
    </row>
    <row r="51" spans="2:2" ht="15" customHeight="1" x14ac:dyDescent="0.35">
      <c r="B51" s="13"/>
    </row>
    <row r="52" spans="2:2" ht="15" customHeight="1" x14ac:dyDescent="0.35">
      <c r="B52" s="15"/>
    </row>
    <row r="53" spans="2:2" ht="15" customHeight="1" x14ac:dyDescent="0.35">
      <c r="B53" s="13"/>
    </row>
    <row r="54" spans="2:2" ht="15" customHeight="1" x14ac:dyDescent="0.35">
      <c r="B54" s="13"/>
    </row>
    <row r="55" spans="2:2" ht="15" customHeight="1" x14ac:dyDescent="0.35"/>
    <row r="56" spans="2:2" ht="15" customHeight="1" x14ac:dyDescent="0.35"/>
    <row r="57" spans="2:2" ht="15" customHeight="1" x14ac:dyDescent="0.35"/>
    <row r="58" spans="2:2" ht="15" customHeight="1" x14ac:dyDescent="0.35"/>
    <row r="59" spans="2:2" ht="15" customHeight="1" x14ac:dyDescent="0.35"/>
    <row r="60" spans="2:2" ht="15" customHeight="1" x14ac:dyDescent="0.35"/>
    <row r="61" spans="2:2" ht="15" customHeight="1" x14ac:dyDescent="0.35"/>
    <row r="62" spans="2:2" ht="15" customHeight="1" x14ac:dyDescent="0.35"/>
    <row r="63" spans="2:2" ht="15" customHeight="1" x14ac:dyDescent="0.35"/>
    <row r="64" spans="2:2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</sheetData>
  <sortState xmlns:xlrd2="http://schemas.microsoft.com/office/spreadsheetml/2017/richdata2" ref="A5:F35">
    <sortCondition descending="1" ref="F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4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4.81640625" style="14" customWidth="1"/>
    <col min="3" max="4" width="8.90625" style="7"/>
    <col min="6" max="8" width="8.90625" style="7"/>
    <col min="9" max="9" width="25.6328125" style="7" customWidth="1"/>
    <col min="10" max="10" width="17.81640625" style="7" customWidth="1"/>
    <col min="11" max="16384" width="8.90625" style="7"/>
  </cols>
  <sheetData>
    <row r="1" spans="1:12" x14ac:dyDescent="0.35">
      <c r="B1" s="24" t="s">
        <v>173</v>
      </c>
    </row>
    <row r="2" spans="1:12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13" t="s">
        <v>131</v>
      </c>
      <c r="C3" s="7">
        <v>50</v>
      </c>
      <c r="D3" s="5">
        <v>32</v>
      </c>
      <c r="E3" s="5">
        <v>0</v>
      </c>
      <c r="F3" s="7">
        <f t="shared" ref="F3:F16" si="0">SUM(C3:E3)-MIN(C3:E3)</f>
        <v>82</v>
      </c>
    </row>
    <row r="4" spans="1:12" s="4" customFormat="1" ht="15" customHeight="1" x14ac:dyDescent="0.35">
      <c r="A4" s="5">
        <v>1</v>
      </c>
      <c r="B4" s="13" t="s">
        <v>75</v>
      </c>
      <c r="C4" s="5">
        <v>32</v>
      </c>
      <c r="D4" s="5">
        <v>50</v>
      </c>
      <c r="E4" s="5">
        <v>0</v>
      </c>
      <c r="F4" s="7">
        <f t="shared" si="0"/>
        <v>82</v>
      </c>
    </row>
    <row r="5" spans="1:12" x14ac:dyDescent="0.35">
      <c r="A5" s="5">
        <v>3</v>
      </c>
      <c r="B5" s="13" t="s">
        <v>221</v>
      </c>
      <c r="C5" s="5">
        <v>27</v>
      </c>
      <c r="D5" s="5">
        <v>43</v>
      </c>
      <c r="E5" s="5">
        <v>0</v>
      </c>
      <c r="F5" s="7">
        <f t="shared" si="0"/>
        <v>70</v>
      </c>
      <c r="G5" s="3"/>
      <c r="H5" s="3"/>
      <c r="I5" s="3"/>
      <c r="J5" s="3"/>
      <c r="K5" s="3"/>
      <c r="L5" s="3"/>
    </row>
    <row r="6" spans="1:12" x14ac:dyDescent="0.35">
      <c r="A6" s="5">
        <v>4</v>
      </c>
      <c r="B6" s="13" t="s">
        <v>74</v>
      </c>
      <c r="C6" s="5">
        <v>43</v>
      </c>
      <c r="D6" s="5">
        <v>19</v>
      </c>
      <c r="E6" s="5">
        <v>0</v>
      </c>
      <c r="F6" s="7">
        <f t="shared" si="0"/>
        <v>62</v>
      </c>
      <c r="G6" s="3"/>
      <c r="H6" s="3"/>
      <c r="I6" s="3"/>
      <c r="J6" s="3"/>
      <c r="K6" s="3"/>
      <c r="L6" s="3"/>
    </row>
    <row r="7" spans="1:12" x14ac:dyDescent="0.35">
      <c r="A7" s="5">
        <v>5</v>
      </c>
      <c r="B7" s="13" t="s">
        <v>220</v>
      </c>
      <c r="C7" s="5">
        <v>37</v>
      </c>
      <c r="D7" s="5">
        <v>23</v>
      </c>
      <c r="E7" s="5">
        <v>0</v>
      </c>
      <c r="F7" s="7">
        <f t="shared" si="0"/>
        <v>60</v>
      </c>
      <c r="G7" s="3"/>
      <c r="H7" s="3"/>
      <c r="I7" s="3"/>
      <c r="J7" s="3"/>
      <c r="K7" s="3"/>
      <c r="L7" s="3"/>
    </row>
    <row r="8" spans="1:12" x14ac:dyDescent="0.35">
      <c r="A8" s="5">
        <v>5</v>
      </c>
      <c r="B8" s="13" t="s">
        <v>77</v>
      </c>
      <c r="C8" s="5">
        <v>23</v>
      </c>
      <c r="D8" s="5">
        <v>37</v>
      </c>
      <c r="E8" s="5">
        <v>0</v>
      </c>
      <c r="F8" s="7">
        <f t="shared" si="0"/>
        <v>60</v>
      </c>
      <c r="G8" s="3"/>
      <c r="H8" s="3"/>
      <c r="I8" s="3"/>
      <c r="J8" s="3"/>
      <c r="K8" s="3"/>
      <c r="L8" s="3"/>
    </row>
    <row r="9" spans="1:12" x14ac:dyDescent="0.35">
      <c r="A9" s="5">
        <v>7</v>
      </c>
      <c r="B9" s="13" t="s">
        <v>222</v>
      </c>
      <c r="C9" s="5">
        <v>19</v>
      </c>
      <c r="D9" s="5">
        <v>13</v>
      </c>
      <c r="E9" s="5">
        <v>0</v>
      </c>
      <c r="F9" s="7">
        <f t="shared" si="0"/>
        <v>32</v>
      </c>
      <c r="G9" s="3"/>
      <c r="H9" s="3"/>
      <c r="I9" s="3"/>
      <c r="J9" s="3"/>
      <c r="K9" s="3"/>
      <c r="L9" s="3"/>
    </row>
    <row r="10" spans="1:12" x14ac:dyDescent="0.35">
      <c r="A10" s="5">
        <v>8</v>
      </c>
      <c r="B10" s="3" t="s">
        <v>133</v>
      </c>
      <c r="C10" s="7">
        <v>0</v>
      </c>
      <c r="D10" s="5">
        <v>27</v>
      </c>
      <c r="E10" s="5">
        <v>0</v>
      </c>
      <c r="F10" s="7">
        <f t="shared" si="0"/>
        <v>27</v>
      </c>
      <c r="G10" s="3"/>
      <c r="H10" s="3"/>
      <c r="I10" s="3"/>
      <c r="J10" s="3"/>
      <c r="K10" s="3"/>
      <c r="L10" s="3"/>
    </row>
    <row r="11" spans="1:12" x14ac:dyDescent="0.35">
      <c r="A11" s="5">
        <v>9</v>
      </c>
      <c r="B11" s="13" t="s">
        <v>132</v>
      </c>
      <c r="C11" s="5">
        <v>7</v>
      </c>
      <c r="D11" s="5">
        <v>16</v>
      </c>
      <c r="E11" s="5">
        <v>0</v>
      </c>
      <c r="F11" s="7">
        <f t="shared" si="0"/>
        <v>23</v>
      </c>
      <c r="G11" s="3"/>
      <c r="H11" s="3"/>
      <c r="I11" s="3"/>
      <c r="J11" s="3"/>
      <c r="K11"/>
      <c r="L11"/>
    </row>
    <row r="12" spans="1:12" x14ac:dyDescent="0.35">
      <c r="A12" s="5">
        <v>10</v>
      </c>
      <c r="B12" s="13" t="s">
        <v>62</v>
      </c>
      <c r="C12" s="5">
        <v>10</v>
      </c>
      <c r="D12" s="5">
        <v>10</v>
      </c>
      <c r="E12" s="5">
        <v>0</v>
      </c>
      <c r="F12" s="7">
        <f t="shared" si="0"/>
        <v>20</v>
      </c>
      <c r="G12" s="3"/>
      <c r="H12" s="3"/>
      <c r="I12" s="3"/>
      <c r="J12" s="3"/>
      <c r="K12" s="3"/>
      <c r="L12" s="3"/>
    </row>
    <row r="13" spans="1:12" x14ac:dyDescent="0.35">
      <c r="A13" s="5">
        <v>11</v>
      </c>
      <c r="B13" s="14" t="s">
        <v>135</v>
      </c>
      <c r="C13" s="5">
        <v>16</v>
      </c>
      <c r="D13" s="5">
        <v>0</v>
      </c>
      <c r="E13" s="5">
        <v>0</v>
      </c>
      <c r="F13" s="7">
        <f t="shared" si="0"/>
        <v>16</v>
      </c>
      <c r="G13" s="3"/>
      <c r="H13" s="3"/>
      <c r="I13" s="3"/>
      <c r="J13" s="3"/>
      <c r="K13" s="3"/>
      <c r="L13" s="3"/>
    </row>
    <row r="14" spans="1:12" x14ac:dyDescent="0.35">
      <c r="A14" s="5">
        <v>12</v>
      </c>
      <c r="B14" s="13" t="s">
        <v>76</v>
      </c>
      <c r="C14" s="7">
        <v>13</v>
      </c>
      <c r="D14" s="5">
        <v>0</v>
      </c>
      <c r="E14" s="5">
        <v>0</v>
      </c>
      <c r="F14" s="7">
        <f t="shared" si="0"/>
        <v>13</v>
      </c>
      <c r="G14" s="3"/>
      <c r="H14" s="3"/>
      <c r="I14" s="3"/>
      <c r="J14" s="3"/>
      <c r="K14" s="3"/>
      <c r="L14" s="3"/>
    </row>
    <row r="15" spans="1:12" x14ac:dyDescent="0.35">
      <c r="A15" s="5">
        <v>13</v>
      </c>
      <c r="B15" s="14" t="s">
        <v>275</v>
      </c>
      <c r="C15" s="7">
        <v>0</v>
      </c>
      <c r="D15" s="7">
        <v>7</v>
      </c>
      <c r="E15" s="5">
        <v>0</v>
      </c>
      <c r="F15" s="7">
        <f t="shared" si="0"/>
        <v>7</v>
      </c>
      <c r="G15" s="3"/>
      <c r="H15" s="3"/>
      <c r="I15" s="3"/>
      <c r="J15" s="3"/>
      <c r="K15" s="3"/>
      <c r="L15" s="3"/>
    </row>
    <row r="16" spans="1:12" x14ac:dyDescent="0.35">
      <c r="A16" s="5">
        <v>14</v>
      </c>
      <c r="B16" s="14" t="s">
        <v>134</v>
      </c>
      <c r="C16" s="5">
        <v>5</v>
      </c>
      <c r="D16" s="5">
        <v>0</v>
      </c>
      <c r="E16" s="5">
        <v>0</v>
      </c>
      <c r="F16" s="7">
        <f t="shared" si="0"/>
        <v>5</v>
      </c>
      <c r="G16"/>
    </row>
    <row r="17" spans="2:2" x14ac:dyDescent="0.35">
      <c r="B17" s="7"/>
    </row>
    <row r="21" spans="2:2" x14ac:dyDescent="0.35">
      <c r="B21" s="13"/>
    </row>
    <row r="22" spans="2:2" x14ac:dyDescent="0.35">
      <c r="B22" s="13"/>
    </row>
    <row r="23" spans="2:2" x14ac:dyDescent="0.35">
      <c r="B23" s="13"/>
    </row>
    <row r="24" spans="2:2" x14ac:dyDescent="0.35">
      <c r="B24" s="13"/>
    </row>
    <row r="25" spans="2:2" x14ac:dyDescent="0.35">
      <c r="B25" s="13"/>
    </row>
    <row r="26" spans="2:2" x14ac:dyDescent="0.35">
      <c r="B26" s="13"/>
    </row>
    <row r="27" spans="2:2" x14ac:dyDescent="0.35">
      <c r="B27" s="13"/>
    </row>
    <row r="28" spans="2:2" x14ac:dyDescent="0.35">
      <c r="B28" s="3"/>
    </row>
    <row r="29" spans="2:2" x14ac:dyDescent="0.35">
      <c r="B29" s="13"/>
    </row>
    <row r="30" spans="2:2" x14ac:dyDescent="0.35">
      <c r="B30" s="13"/>
    </row>
    <row r="31" spans="2:2" x14ac:dyDescent="0.35">
      <c r="B31" s="13"/>
    </row>
    <row r="32" spans="2:2" x14ac:dyDescent="0.35">
      <c r="B32" s="13"/>
    </row>
    <row r="34" spans="2:2" x14ac:dyDescent="0.35">
      <c r="B34" s="13"/>
    </row>
  </sheetData>
  <sortState xmlns:xlrd2="http://schemas.microsoft.com/office/spreadsheetml/2017/richdata2" ref="A1:F16">
    <sortCondition descending="1" ref="F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8" x14ac:dyDescent="0.35">
      <c r="B1" s="24" t="s">
        <v>173</v>
      </c>
    </row>
    <row r="2" spans="1:8" ht="29" x14ac:dyDescent="0.35"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8" x14ac:dyDescent="0.35">
      <c r="A3" s="4">
        <v>1</v>
      </c>
      <c r="B3" s="13" t="s">
        <v>81</v>
      </c>
      <c r="C3" s="5">
        <v>32</v>
      </c>
      <c r="D3" s="5">
        <v>50</v>
      </c>
      <c r="E3" s="5">
        <v>0</v>
      </c>
      <c r="F3" s="7">
        <f t="shared" ref="F3:F11" si="0">SUM(C3:E3)-MIN(C3:E3)</f>
        <v>82</v>
      </c>
    </row>
    <row r="4" spans="1:8" s="4" customFormat="1" ht="14.4" customHeight="1" x14ac:dyDescent="0.35">
      <c r="A4" s="5">
        <v>2</v>
      </c>
      <c r="B4" s="13" t="s">
        <v>79</v>
      </c>
      <c r="C4" s="5">
        <v>43</v>
      </c>
      <c r="D4" s="5">
        <v>37</v>
      </c>
      <c r="E4" s="5">
        <v>0</v>
      </c>
      <c r="F4" s="7">
        <f t="shared" si="0"/>
        <v>80</v>
      </c>
    </row>
    <row r="5" spans="1:8" x14ac:dyDescent="0.35">
      <c r="A5" s="4">
        <v>2</v>
      </c>
      <c r="B5" s="13" t="s">
        <v>78</v>
      </c>
      <c r="C5" s="5">
        <v>37</v>
      </c>
      <c r="D5" s="5">
        <v>43</v>
      </c>
      <c r="E5" s="5">
        <v>0</v>
      </c>
      <c r="F5" s="7">
        <f t="shared" si="0"/>
        <v>80</v>
      </c>
    </row>
    <row r="6" spans="1:8" x14ac:dyDescent="0.35">
      <c r="A6" s="5">
        <v>4</v>
      </c>
      <c r="B6" s="13" t="s">
        <v>146</v>
      </c>
      <c r="C6" s="5">
        <v>50</v>
      </c>
      <c r="D6" s="5">
        <v>0</v>
      </c>
      <c r="E6" s="5">
        <v>0</v>
      </c>
      <c r="F6" s="7">
        <f t="shared" si="0"/>
        <v>50</v>
      </c>
      <c r="H6" s="8"/>
    </row>
    <row r="7" spans="1:8" x14ac:dyDescent="0.35">
      <c r="A7" s="4">
        <v>4</v>
      </c>
      <c r="B7" s="13" t="s">
        <v>80</v>
      </c>
      <c r="C7" s="5">
        <v>23</v>
      </c>
      <c r="D7" s="5">
        <v>27</v>
      </c>
      <c r="E7" s="5">
        <v>0</v>
      </c>
      <c r="F7" s="7">
        <f t="shared" si="0"/>
        <v>50</v>
      </c>
    </row>
    <row r="8" spans="1:8" x14ac:dyDescent="0.35">
      <c r="A8" s="5">
        <v>6</v>
      </c>
      <c r="B8" s="13" t="s">
        <v>147</v>
      </c>
      <c r="C8" s="5">
        <v>19</v>
      </c>
      <c r="D8" s="5">
        <v>19</v>
      </c>
      <c r="E8" s="5">
        <v>0</v>
      </c>
      <c r="F8" s="7">
        <f t="shared" si="0"/>
        <v>38</v>
      </c>
    </row>
    <row r="9" spans="1:8" x14ac:dyDescent="0.35">
      <c r="A9" s="4">
        <v>7</v>
      </c>
      <c r="B9" s="14" t="s">
        <v>276</v>
      </c>
      <c r="C9" s="5">
        <v>0</v>
      </c>
      <c r="D9" s="5">
        <v>32</v>
      </c>
      <c r="E9" s="5">
        <v>0</v>
      </c>
      <c r="F9" s="7">
        <f t="shared" si="0"/>
        <v>32</v>
      </c>
    </row>
    <row r="10" spans="1:8" x14ac:dyDescent="0.35">
      <c r="A10" s="5">
        <v>8</v>
      </c>
      <c r="B10" s="14" t="s">
        <v>223</v>
      </c>
      <c r="C10" s="7">
        <v>27</v>
      </c>
      <c r="D10" s="5">
        <v>0</v>
      </c>
      <c r="E10" s="5">
        <v>0</v>
      </c>
      <c r="F10" s="7">
        <f t="shared" si="0"/>
        <v>27</v>
      </c>
    </row>
    <row r="11" spans="1:8" x14ac:dyDescent="0.35">
      <c r="A11" s="4">
        <v>9</v>
      </c>
      <c r="B11" s="13" t="s">
        <v>277</v>
      </c>
      <c r="C11" s="7">
        <v>0</v>
      </c>
      <c r="D11" s="7">
        <v>23</v>
      </c>
      <c r="E11" s="5">
        <v>0</v>
      </c>
      <c r="F11" s="7">
        <f t="shared" si="0"/>
        <v>23</v>
      </c>
    </row>
    <row r="12" spans="1:8" x14ac:dyDescent="0.35">
      <c r="B12" s="7"/>
    </row>
    <row r="13" spans="1:8" x14ac:dyDescent="0.35">
      <c r="B13" s="13"/>
      <c r="C13" s="5"/>
      <c r="D13" s="5"/>
      <c r="E13" s="5"/>
    </row>
    <row r="14" spans="1:8" x14ac:dyDescent="0.35">
      <c r="A14" s="5"/>
      <c r="D14" s="5"/>
    </row>
    <row r="15" spans="1:8" x14ac:dyDescent="0.35">
      <c r="B15" s="13"/>
      <c r="C15" s="5"/>
      <c r="D15" s="5"/>
    </row>
    <row r="16" spans="1:8" x14ac:dyDescent="0.35">
      <c r="B16" s="13"/>
    </row>
    <row r="17" spans="2:3" x14ac:dyDescent="0.35">
      <c r="C17" s="5"/>
    </row>
    <row r="18" spans="2:3" x14ac:dyDescent="0.35">
      <c r="B18" s="13"/>
      <c r="C18" s="5"/>
    </row>
    <row r="19" spans="2:3" x14ac:dyDescent="0.35">
      <c r="B19" s="13"/>
      <c r="C19" s="5"/>
    </row>
    <row r="20" spans="2:3" x14ac:dyDescent="0.35">
      <c r="B20" s="13"/>
    </row>
    <row r="21" spans="2:3" x14ac:dyDescent="0.35">
      <c r="B21" s="13"/>
    </row>
    <row r="22" spans="2:3" x14ac:dyDescent="0.35">
      <c r="B22" s="13"/>
    </row>
  </sheetData>
  <sortState xmlns:xlrd2="http://schemas.microsoft.com/office/spreadsheetml/2017/richdata2" ref="A1:F11">
    <sortCondition descending="1" ref="F3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0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8" x14ac:dyDescent="0.35">
      <c r="B1" s="24" t="s">
        <v>173</v>
      </c>
    </row>
    <row r="2" spans="1:8" ht="29" x14ac:dyDescent="0.35">
      <c r="A2" s="4"/>
      <c r="B2" s="16"/>
      <c r="C2" s="4" t="s">
        <v>174</v>
      </c>
      <c r="D2" s="11" t="s">
        <v>175</v>
      </c>
      <c r="E2" s="2" t="s">
        <v>176</v>
      </c>
      <c r="F2" s="11" t="s">
        <v>2</v>
      </c>
    </row>
    <row r="3" spans="1:8" x14ac:dyDescent="0.35">
      <c r="A3" s="7">
        <v>1</v>
      </c>
      <c r="B3" s="15" t="s">
        <v>25</v>
      </c>
      <c r="C3" s="7">
        <v>27</v>
      </c>
      <c r="D3" s="9">
        <v>50</v>
      </c>
      <c r="E3" s="9">
        <v>0</v>
      </c>
      <c r="F3" s="7">
        <f t="shared" ref="F3:F16" si="0">SUM(C3:E3)-MIN(C3:E3)</f>
        <v>77</v>
      </c>
    </row>
    <row r="4" spans="1:8" x14ac:dyDescent="0.35">
      <c r="A4" s="7">
        <v>2</v>
      </c>
      <c r="B4" s="15" t="s">
        <v>7</v>
      </c>
      <c r="C4" s="9">
        <v>32</v>
      </c>
      <c r="D4" s="9">
        <v>43</v>
      </c>
      <c r="E4" s="9">
        <v>0</v>
      </c>
      <c r="F4" s="7">
        <f t="shared" si="0"/>
        <v>75</v>
      </c>
    </row>
    <row r="5" spans="1:8" s="4" customFormat="1" x14ac:dyDescent="0.35">
      <c r="A5" s="7">
        <v>3</v>
      </c>
      <c r="B5" s="15" t="s">
        <v>4</v>
      </c>
      <c r="C5" s="9">
        <v>50</v>
      </c>
      <c r="D5" s="9">
        <v>23</v>
      </c>
      <c r="E5" s="9">
        <v>0</v>
      </c>
      <c r="F5" s="7">
        <f t="shared" si="0"/>
        <v>73</v>
      </c>
      <c r="G5" s="10"/>
    </row>
    <row r="6" spans="1:8" x14ac:dyDescent="0.35">
      <c r="A6" s="7">
        <v>4</v>
      </c>
      <c r="B6" t="s">
        <v>167</v>
      </c>
      <c r="C6" s="9">
        <v>43</v>
      </c>
      <c r="D6" s="9">
        <v>19</v>
      </c>
      <c r="E6" s="9">
        <v>0</v>
      </c>
      <c r="F6" s="7">
        <f t="shared" si="0"/>
        <v>62</v>
      </c>
      <c r="G6" s="8"/>
      <c r="H6" s="9"/>
    </row>
    <row r="7" spans="1:8" x14ac:dyDescent="0.35">
      <c r="A7" s="7">
        <v>5</v>
      </c>
      <c r="B7" s="19" t="s">
        <v>26</v>
      </c>
      <c r="C7" s="9">
        <v>16</v>
      </c>
      <c r="D7" s="9">
        <v>32</v>
      </c>
      <c r="E7" s="9">
        <v>0</v>
      </c>
      <c r="F7" s="7">
        <f t="shared" si="0"/>
        <v>48</v>
      </c>
      <c r="G7" s="8"/>
      <c r="H7" s="9"/>
    </row>
    <row r="8" spans="1:8" x14ac:dyDescent="0.35">
      <c r="A8" s="7">
        <v>6</v>
      </c>
      <c r="B8" s="15" t="s">
        <v>5</v>
      </c>
      <c r="C8" s="9">
        <v>10</v>
      </c>
      <c r="D8" s="9">
        <v>37</v>
      </c>
      <c r="E8" s="9">
        <v>0</v>
      </c>
      <c r="F8" s="7">
        <f t="shared" si="0"/>
        <v>47</v>
      </c>
      <c r="G8" s="8"/>
      <c r="H8" s="9"/>
    </row>
    <row r="9" spans="1:8" x14ac:dyDescent="0.35">
      <c r="A9" s="7">
        <v>7</v>
      </c>
      <c r="B9" s="15" t="s">
        <v>6</v>
      </c>
      <c r="C9" s="7">
        <v>23</v>
      </c>
      <c r="D9" s="9">
        <v>16</v>
      </c>
      <c r="E9" s="9">
        <v>0</v>
      </c>
      <c r="F9" s="7">
        <f t="shared" si="0"/>
        <v>39</v>
      </c>
      <c r="G9" s="8"/>
      <c r="H9" s="9"/>
    </row>
    <row r="10" spans="1:8" x14ac:dyDescent="0.35">
      <c r="A10" s="7">
        <v>8</v>
      </c>
      <c r="B10" s="15" t="s">
        <v>148</v>
      </c>
      <c r="C10" s="9">
        <v>37</v>
      </c>
      <c r="D10" s="9">
        <v>0</v>
      </c>
      <c r="E10" s="9">
        <v>0</v>
      </c>
      <c r="F10" s="7">
        <f t="shared" si="0"/>
        <v>37</v>
      </c>
      <c r="G10" s="8"/>
      <c r="H10" s="9"/>
    </row>
    <row r="11" spans="1:8" x14ac:dyDescent="0.35">
      <c r="A11" s="7">
        <v>9</v>
      </c>
      <c r="B11" s="17" t="s">
        <v>278</v>
      </c>
      <c r="C11" s="7">
        <v>0</v>
      </c>
      <c r="D11" s="7">
        <v>27</v>
      </c>
      <c r="E11" s="9">
        <v>0</v>
      </c>
      <c r="F11" s="7">
        <f t="shared" si="0"/>
        <v>27</v>
      </c>
      <c r="H11" s="9"/>
    </row>
    <row r="12" spans="1:8" x14ac:dyDescent="0.35">
      <c r="A12" s="7">
        <v>10</v>
      </c>
      <c r="B12" s="15" t="s">
        <v>224</v>
      </c>
      <c r="C12" s="9">
        <v>19</v>
      </c>
      <c r="D12" s="9">
        <v>0</v>
      </c>
      <c r="E12" s="9">
        <v>0</v>
      </c>
      <c r="F12" s="7">
        <f t="shared" si="0"/>
        <v>19</v>
      </c>
      <c r="G12" s="8"/>
      <c r="H12" s="9"/>
    </row>
    <row r="13" spans="1:8" x14ac:dyDescent="0.35">
      <c r="A13" s="7">
        <v>11</v>
      </c>
      <c r="B13" s="19" t="s">
        <v>9</v>
      </c>
      <c r="C13" s="9">
        <v>7</v>
      </c>
      <c r="D13" s="9">
        <v>7</v>
      </c>
      <c r="E13" s="9">
        <v>0</v>
      </c>
      <c r="F13" s="7">
        <f t="shared" si="0"/>
        <v>14</v>
      </c>
    </row>
    <row r="14" spans="1:8" x14ac:dyDescent="0.35">
      <c r="A14" s="7">
        <v>12</v>
      </c>
      <c r="B14" s="19" t="s">
        <v>27</v>
      </c>
      <c r="C14" s="9">
        <v>13</v>
      </c>
      <c r="D14" s="9">
        <v>0</v>
      </c>
      <c r="E14" s="9">
        <v>0</v>
      </c>
      <c r="F14" s="7">
        <f t="shared" si="0"/>
        <v>13</v>
      </c>
      <c r="H14" s="9"/>
    </row>
    <row r="15" spans="1:8" x14ac:dyDescent="0.35">
      <c r="A15" s="7">
        <v>12</v>
      </c>
      <c r="B15" s="19" t="s">
        <v>279</v>
      </c>
      <c r="C15" s="7">
        <v>0</v>
      </c>
      <c r="D15" s="7">
        <v>13</v>
      </c>
      <c r="E15" s="9">
        <v>0</v>
      </c>
      <c r="F15" s="7">
        <f t="shared" si="0"/>
        <v>13</v>
      </c>
      <c r="H15" s="9"/>
    </row>
    <row r="16" spans="1:8" x14ac:dyDescent="0.35">
      <c r="A16" s="7">
        <v>14</v>
      </c>
      <c r="B16" s="15" t="s">
        <v>280</v>
      </c>
      <c r="C16" s="7">
        <v>0</v>
      </c>
      <c r="D16" s="9">
        <v>10</v>
      </c>
      <c r="E16" s="9">
        <v>0</v>
      </c>
      <c r="F16" s="7">
        <f t="shared" si="0"/>
        <v>10</v>
      </c>
      <c r="H16" s="9"/>
    </row>
    <row r="17" spans="2:8" x14ac:dyDescent="0.35">
      <c r="B17" s="7"/>
    </row>
    <row r="18" spans="2:8" x14ac:dyDescent="0.35">
      <c r="B18" s="18"/>
      <c r="C18" s="5"/>
      <c r="D18" s="5"/>
      <c r="E18" s="5"/>
      <c r="H18" s="9"/>
    </row>
    <row r="19" spans="2:8" x14ac:dyDescent="0.35">
      <c r="B19" s="19"/>
      <c r="C19" s="9"/>
      <c r="D19" s="9"/>
      <c r="E19" s="9"/>
      <c r="H19" s="9"/>
    </row>
    <row r="20" spans="2:8" x14ac:dyDescent="0.35">
      <c r="B20" s="19"/>
      <c r="D20" s="9"/>
      <c r="E20" s="9"/>
      <c r="H20" s="9"/>
    </row>
    <row r="21" spans="2:8" x14ac:dyDescent="0.35">
      <c r="B21" s="15"/>
      <c r="D21" s="9"/>
      <c r="E21" s="9"/>
      <c r="H21" s="9"/>
    </row>
    <row r="22" spans="2:8" x14ac:dyDescent="0.35">
      <c r="B22" s="15"/>
      <c r="D22" s="9"/>
      <c r="E22" s="9"/>
      <c r="H22" s="9"/>
    </row>
    <row r="23" spans="2:8" x14ac:dyDescent="0.35">
      <c r="D23" s="9"/>
      <c r="E23" s="9"/>
      <c r="H23" s="9"/>
    </row>
    <row r="24" spans="2:8" x14ac:dyDescent="0.35">
      <c r="B24" s="15"/>
      <c r="C24" s="9"/>
      <c r="D24" s="9"/>
      <c r="E24" s="9"/>
      <c r="H24" s="9"/>
    </row>
    <row r="25" spans="2:8" x14ac:dyDescent="0.35">
      <c r="D25" s="9"/>
      <c r="E25" s="9"/>
    </row>
    <row r="26" spans="2:8" x14ac:dyDescent="0.35">
      <c r="E26" s="9"/>
    </row>
    <row r="27" spans="2:8" x14ac:dyDescent="0.35">
      <c r="B27" s="7"/>
    </row>
    <row r="30" spans="2:8" x14ac:dyDescent="0.35">
      <c r="B30" s="15"/>
    </row>
    <row r="31" spans="2:8" x14ac:dyDescent="0.35">
      <c r="B31" s="15"/>
    </row>
    <row r="32" spans="2:8" x14ac:dyDescent="0.35">
      <c r="B32" s="15"/>
    </row>
    <row r="33" spans="2:2" x14ac:dyDescent="0.35">
      <c r="B33" s="15"/>
    </row>
    <row r="34" spans="2:2" x14ac:dyDescent="0.35">
      <c r="B34" s="15"/>
    </row>
    <row r="35" spans="2:2" x14ac:dyDescent="0.35">
      <c r="B35" s="15"/>
    </row>
    <row r="36" spans="2:2" x14ac:dyDescent="0.35">
      <c r="B36" s="15"/>
    </row>
    <row r="37" spans="2:2" x14ac:dyDescent="0.35">
      <c r="B37" s="15"/>
    </row>
    <row r="38" spans="2:2" x14ac:dyDescent="0.35">
      <c r="B38" s="19"/>
    </row>
    <row r="39" spans="2:2" x14ac:dyDescent="0.35">
      <c r="B39" s="15"/>
    </row>
    <row r="40" spans="2:2" x14ac:dyDescent="0.35">
      <c r="B40" s="15"/>
    </row>
    <row r="41" spans="2:2" x14ac:dyDescent="0.35">
      <c r="B41" s="17"/>
    </row>
    <row r="42" spans="2:2" x14ac:dyDescent="0.35">
      <c r="B42"/>
    </row>
    <row r="43" spans="2:2" x14ac:dyDescent="0.35">
      <c r="B43" s="15"/>
    </row>
    <row r="44" spans="2:2" x14ac:dyDescent="0.35">
      <c r="B44" s="18"/>
    </row>
    <row r="45" spans="2:2" x14ac:dyDescent="0.35">
      <c r="B45" s="19"/>
    </row>
    <row r="46" spans="2:2" x14ac:dyDescent="0.35">
      <c r="B46" s="19"/>
    </row>
    <row r="47" spans="2:2" x14ac:dyDescent="0.35">
      <c r="B47" s="15"/>
    </row>
    <row r="48" spans="2:2" x14ac:dyDescent="0.35">
      <c r="B48" s="15"/>
    </row>
    <row r="50" spans="2:2" x14ac:dyDescent="0.35">
      <c r="B50" s="15"/>
    </row>
  </sheetData>
  <sortState xmlns:xlrd2="http://schemas.microsoft.com/office/spreadsheetml/2017/richdata2" ref="A1:F49">
    <sortCondition descending="1" ref="F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6" x14ac:dyDescent="0.35">
      <c r="B1" s="24" t="s">
        <v>173</v>
      </c>
    </row>
    <row r="2" spans="1:6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6" x14ac:dyDescent="0.35">
      <c r="A3" s="7">
        <v>1</v>
      </c>
      <c r="B3" s="14" t="s">
        <v>225</v>
      </c>
      <c r="C3" s="7">
        <v>50</v>
      </c>
      <c r="D3" s="7">
        <v>50</v>
      </c>
      <c r="E3" s="7">
        <v>0</v>
      </c>
      <c r="F3" s="7">
        <f t="shared" ref="F3:F14" si="0">SUM(C3:E3)-MIN(C3:E3)</f>
        <v>100</v>
      </c>
    </row>
    <row r="4" spans="1:6" s="4" customFormat="1" ht="14.4" customHeight="1" x14ac:dyDescent="0.35">
      <c r="A4" s="7">
        <v>2</v>
      </c>
      <c r="B4" s="14" t="s">
        <v>189</v>
      </c>
      <c r="C4" s="7">
        <v>37</v>
      </c>
      <c r="D4" s="7">
        <v>37</v>
      </c>
      <c r="E4" s="7">
        <v>0</v>
      </c>
      <c r="F4" s="7">
        <f t="shared" si="0"/>
        <v>74</v>
      </c>
    </row>
    <row r="5" spans="1:6" x14ac:dyDescent="0.35">
      <c r="A5" s="7">
        <v>3</v>
      </c>
      <c r="B5" s="14" t="s">
        <v>8</v>
      </c>
      <c r="C5" s="7">
        <v>32</v>
      </c>
      <c r="D5" s="7">
        <v>32</v>
      </c>
      <c r="E5" s="7">
        <v>0</v>
      </c>
      <c r="F5" s="7">
        <f t="shared" si="0"/>
        <v>64</v>
      </c>
    </row>
    <row r="6" spans="1:6" x14ac:dyDescent="0.35">
      <c r="A6" s="7">
        <v>4</v>
      </c>
      <c r="B6" s="15" t="s">
        <v>35</v>
      </c>
      <c r="C6" s="7">
        <v>27</v>
      </c>
      <c r="D6" s="7">
        <v>27</v>
      </c>
      <c r="E6" s="7">
        <v>0</v>
      </c>
      <c r="F6" s="7">
        <f t="shared" si="0"/>
        <v>54</v>
      </c>
    </row>
    <row r="7" spans="1:6" x14ac:dyDescent="0.35">
      <c r="A7" s="7">
        <v>5</v>
      </c>
      <c r="B7" s="14" t="s">
        <v>10</v>
      </c>
      <c r="C7" s="7">
        <v>43</v>
      </c>
      <c r="D7" s="7">
        <v>10</v>
      </c>
      <c r="E7" s="7">
        <v>0</v>
      </c>
      <c r="F7" s="7">
        <f t="shared" si="0"/>
        <v>53</v>
      </c>
    </row>
    <row r="8" spans="1:6" x14ac:dyDescent="0.35">
      <c r="A8" s="7">
        <v>6</v>
      </c>
      <c r="B8" s="14" t="s">
        <v>281</v>
      </c>
      <c r="C8" s="7">
        <v>0</v>
      </c>
      <c r="D8" s="7">
        <v>43</v>
      </c>
      <c r="E8" s="7">
        <v>0</v>
      </c>
      <c r="F8" s="7">
        <f t="shared" si="0"/>
        <v>43</v>
      </c>
    </row>
    <row r="9" spans="1:6" x14ac:dyDescent="0.35">
      <c r="A9" s="7">
        <v>7</v>
      </c>
      <c r="B9" s="14" t="s">
        <v>28</v>
      </c>
      <c r="C9" s="7">
        <v>19</v>
      </c>
      <c r="D9" s="7">
        <v>23</v>
      </c>
      <c r="E9" s="7">
        <v>0</v>
      </c>
      <c r="F9" s="7">
        <f t="shared" si="0"/>
        <v>42</v>
      </c>
    </row>
    <row r="10" spans="1:6" x14ac:dyDescent="0.35">
      <c r="A10" s="7">
        <v>8</v>
      </c>
      <c r="B10" s="14" t="s">
        <v>226</v>
      </c>
      <c r="C10" s="7">
        <v>16</v>
      </c>
      <c r="D10" s="7">
        <v>19</v>
      </c>
      <c r="E10" s="7">
        <v>0</v>
      </c>
      <c r="F10" s="7">
        <f t="shared" si="0"/>
        <v>35</v>
      </c>
    </row>
    <row r="11" spans="1:6" x14ac:dyDescent="0.35">
      <c r="A11" s="7">
        <v>9</v>
      </c>
      <c r="B11" s="14" t="s">
        <v>157</v>
      </c>
      <c r="C11" s="7">
        <v>23</v>
      </c>
      <c r="D11" s="7">
        <v>7</v>
      </c>
      <c r="E11" s="7">
        <v>0</v>
      </c>
      <c r="F11" s="7">
        <f t="shared" si="0"/>
        <v>30</v>
      </c>
    </row>
    <row r="12" spans="1:6" x14ac:dyDescent="0.35">
      <c r="A12" s="7">
        <v>10</v>
      </c>
      <c r="B12" s="14" t="s">
        <v>166</v>
      </c>
      <c r="C12" s="7">
        <v>13</v>
      </c>
      <c r="D12" s="7">
        <v>5</v>
      </c>
      <c r="E12" s="7">
        <v>0</v>
      </c>
      <c r="F12" s="7">
        <f t="shared" si="0"/>
        <v>18</v>
      </c>
    </row>
    <row r="13" spans="1:6" x14ac:dyDescent="0.35">
      <c r="A13" s="7">
        <v>11</v>
      </c>
      <c r="B13" s="14" t="s">
        <v>282</v>
      </c>
      <c r="C13" s="7">
        <v>0</v>
      </c>
      <c r="D13" s="7">
        <v>16</v>
      </c>
      <c r="E13" s="7">
        <v>0</v>
      </c>
      <c r="F13" s="7">
        <f t="shared" si="0"/>
        <v>16</v>
      </c>
    </row>
    <row r="14" spans="1:6" x14ac:dyDescent="0.35">
      <c r="A14" s="7">
        <v>12</v>
      </c>
      <c r="B14" s="14" t="s">
        <v>283</v>
      </c>
      <c r="C14" s="7">
        <v>0</v>
      </c>
      <c r="D14" s="7">
        <v>13</v>
      </c>
      <c r="E14" s="7">
        <v>0</v>
      </c>
      <c r="F14" s="7">
        <f t="shared" si="0"/>
        <v>13</v>
      </c>
    </row>
    <row r="15" spans="1:6" x14ac:dyDescent="0.35">
      <c r="B15" s="24"/>
    </row>
    <row r="22" spans="2:2" x14ac:dyDescent="0.35">
      <c r="B22" s="15"/>
    </row>
  </sheetData>
  <sortState xmlns:xlrd2="http://schemas.microsoft.com/office/spreadsheetml/2017/richdata2" ref="A1:F21">
    <sortCondition descending="1" ref="F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1"/>
  <sheetViews>
    <sheetView workbookViewId="0">
      <selection activeCell="A15" sqref="A15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16384" width="8.90625" style="7"/>
  </cols>
  <sheetData>
    <row r="1" spans="1:6" x14ac:dyDescent="0.35">
      <c r="B1" s="24" t="s">
        <v>173</v>
      </c>
    </row>
    <row r="2" spans="1:6" ht="29" x14ac:dyDescent="0.35">
      <c r="A2" s="4"/>
      <c r="B2" s="12"/>
      <c r="C2" s="4" t="s">
        <v>174</v>
      </c>
      <c r="D2" s="4" t="s">
        <v>175</v>
      </c>
      <c r="E2" s="2" t="s">
        <v>176</v>
      </c>
      <c r="F2" s="4" t="s">
        <v>2</v>
      </c>
    </row>
    <row r="3" spans="1:6" x14ac:dyDescent="0.35">
      <c r="A3" s="5">
        <v>1</v>
      </c>
      <c r="B3" s="13" t="s">
        <v>227</v>
      </c>
      <c r="C3" s="5">
        <v>50</v>
      </c>
      <c r="D3" s="5">
        <v>43</v>
      </c>
      <c r="E3" s="5">
        <v>0</v>
      </c>
      <c r="F3" s="7">
        <f t="shared" ref="F3:F12" si="0">SUM(C3:E3)-MIN(C3:E3)</f>
        <v>93</v>
      </c>
    </row>
    <row r="4" spans="1:6" s="4" customFormat="1" ht="16.25" customHeight="1" x14ac:dyDescent="0.35">
      <c r="A4" s="5">
        <v>1</v>
      </c>
      <c r="B4" s="13" t="s">
        <v>158</v>
      </c>
      <c r="C4" s="5">
        <v>43</v>
      </c>
      <c r="D4" s="5">
        <v>50</v>
      </c>
      <c r="E4" s="5">
        <v>0</v>
      </c>
      <c r="F4" s="7">
        <f t="shared" si="0"/>
        <v>93</v>
      </c>
    </row>
    <row r="5" spans="1:6" x14ac:dyDescent="0.35">
      <c r="A5" s="5">
        <v>3</v>
      </c>
      <c r="B5" s="13" t="s">
        <v>159</v>
      </c>
      <c r="C5" s="5">
        <v>37</v>
      </c>
      <c r="D5" s="5">
        <v>32</v>
      </c>
      <c r="E5" s="5">
        <v>0</v>
      </c>
      <c r="F5" s="7">
        <f t="shared" si="0"/>
        <v>69</v>
      </c>
    </row>
    <row r="6" spans="1:6" x14ac:dyDescent="0.35">
      <c r="A6" s="5">
        <v>4</v>
      </c>
      <c r="B6" s="13" t="s">
        <v>82</v>
      </c>
      <c r="C6" s="5">
        <v>27</v>
      </c>
      <c r="D6" s="5">
        <v>37</v>
      </c>
      <c r="E6" s="5">
        <v>0</v>
      </c>
      <c r="F6" s="7">
        <f t="shared" si="0"/>
        <v>64</v>
      </c>
    </row>
    <row r="7" spans="1:6" x14ac:dyDescent="0.35">
      <c r="A7" s="5">
        <v>5</v>
      </c>
      <c r="B7" s="13" t="s">
        <v>73</v>
      </c>
      <c r="C7" s="5">
        <v>32</v>
      </c>
      <c r="D7" s="5">
        <v>27</v>
      </c>
      <c r="E7" s="5">
        <v>0</v>
      </c>
      <c r="F7" s="7">
        <f t="shared" si="0"/>
        <v>59</v>
      </c>
    </row>
    <row r="8" spans="1:6" x14ac:dyDescent="0.35">
      <c r="A8" s="5">
        <v>6</v>
      </c>
      <c r="B8" s="13" t="s">
        <v>83</v>
      </c>
      <c r="C8" s="7">
        <v>23</v>
      </c>
      <c r="D8" s="5">
        <v>23</v>
      </c>
      <c r="E8" s="5">
        <v>0</v>
      </c>
      <c r="F8" s="7">
        <f t="shared" si="0"/>
        <v>46</v>
      </c>
    </row>
    <row r="9" spans="1:6" x14ac:dyDescent="0.35">
      <c r="A9" s="5">
        <v>7</v>
      </c>
      <c r="B9" s="13" t="s">
        <v>84</v>
      </c>
      <c r="C9" s="7">
        <v>19</v>
      </c>
      <c r="D9" s="5">
        <v>16</v>
      </c>
      <c r="E9" s="5">
        <v>0</v>
      </c>
      <c r="F9" s="7">
        <f t="shared" si="0"/>
        <v>35</v>
      </c>
    </row>
    <row r="10" spans="1:6" x14ac:dyDescent="0.35">
      <c r="A10" s="5">
        <v>8</v>
      </c>
      <c r="B10" s="13" t="s">
        <v>284</v>
      </c>
      <c r="C10" s="5">
        <v>0</v>
      </c>
      <c r="D10" s="5">
        <v>19</v>
      </c>
      <c r="E10" s="5">
        <v>0</v>
      </c>
      <c r="F10" s="7">
        <f t="shared" si="0"/>
        <v>19</v>
      </c>
    </row>
    <row r="11" spans="1:6" x14ac:dyDescent="0.35">
      <c r="A11" s="5">
        <v>9</v>
      </c>
      <c r="B11" s="13" t="s">
        <v>160</v>
      </c>
      <c r="C11" s="7">
        <v>16</v>
      </c>
      <c r="D11" s="5">
        <v>0</v>
      </c>
      <c r="E11" s="5">
        <v>0</v>
      </c>
      <c r="F11" s="7">
        <f t="shared" si="0"/>
        <v>16</v>
      </c>
    </row>
    <row r="12" spans="1:6" x14ac:dyDescent="0.35">
      <c r="A12" s="5">
        <v>10</v>
      </c>
      <c r="B12" s="13" t="s">
        <v>228</v>
      </c>
      <c r="C12" s="5">
        <v>13</v>
      </c>
      <c r="D12" s="5">
        <v>0</v>
      </c>
      <c r="E12" s="5">
        <v>0</v>
      </c>
      <c r="F12" s="7">
        <f t="shared" si="0"/>
        <v>13</v>
      </c>
    </row>
    <row r="13" spans="1:6" x14ac:dyDescent="0.35">
      <c r="B13" s="7"/>
    </row>
    <row r="14" spans="1:6" x14ac:dyDescent="0.35">
      <c r="A14" s="5"/>
      <c r="B14" s="13"/>
      <c r="D14" s="5"/>
      <c r="E14" s="5"/>
    </row>
    <row r="15" spans="1:6" x14ac:dyDescent="0.35">
      <c r="A15" s="5"/>
      <c r="B15" s="13"/>
      <c r="D15" s="5"/>
      <c r="E15" s="5"/>
    </row>
    <row r="16" spans="1:6" x14ac:dyDescent="0.35">
      <c r="B16" s="7"/>
    </row>
    <row r="20" spans="2:2" x14ac:dyDescent="0.35">
      <c r="B20" s="13"/>
    </row>
    <row r="21" spans="2:2" x14ac:dyDescent="0.35">
      <c r="B21" s="13"/>
    </row>
    <row r="22" spans="2:2" x14ac:dyDescent="0.35">
      <c r="B22" s="13"/>
    </row>
    <row r="23" spans="2:2" x14ac:dyDescent="0.35">
      <c r="B23" s="13"/>
    </row>
    <row r="24" spans="2:2" x14ac:dyDescent="0.35">
      <c r="B24" s="13"/>
    </row>
    <row r="25" spans="2:2" x14ac:dyDescent="0.35">
      <c r="B25" s="13"/>
    </row>
    <row r="28" spans="2:2" x14ac:dyDescent="0.35">
      <c r="B28" s="13"/>
    </row>
    <row r="29" spans="2:2" x14ac:dyDescent="0.35">
      <c r="B29" s="13"/>
    </row>
    <row r="30" spans="2:2" x14ac:dyDescent="0.35">
      <c r="B30" s="13"/>
    </row>
    <row r="31" spans="2:2" x14ac:dyDescent="0.35">
      <c r="B31" s="13"/>
    </row>
  </sheetData>
  <sortState xmlns:xlrd2="http://schemas.microsoft.com/office/spreadsheetml/2017/richdata2" ref="A1:F30">
    <sortCondition descending="1" ref="F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2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5.54296875" style="14" customWidth="1"/>
    <col min="3" max="4" width="8.90625" style="7"/>
    <col min="6" max="7" width="8.90625" style="7"/>
    <col min="8" max="8" width="10.6328125" style="7" customWidth="1"/>
    <col min="9" max="9" width="24.1796875" style="7" customWidth="1"/>
    <col min="10" max="10" width="8.90625" style="7" customWidth="1"/>
    <col min="11" max="16384" width="8.90625" style="7"/>
  </cols>
  <sheetData>
    <row r="1" spans="1:11" x14ac:dyDescent="0.35">
      <c r="B1" s="24" t="s">
        <v>173</v>
      </c>
    </row>
    <row r="2" spans="1:11" ht="29" x14ac:dyDescent="0.35">
      <c r="A2" s="4"/>
      <c r="B2" s="7"/>
      <c r="C2" s="4" t="s">
        <v>174</v>
      </c>
      <c r="D2" s="4" t="s">
        <v>175</v>
      </c>
      <c r="E2" s="2" t="s">
        <v>176</v>
      </c>
      <c r="F2" s="4" t="s">
        <v>2</v>
      </c>
    </row>
    <row r="3" spans="1:11" x14ac:dyDescent="0.35">
      <c r="A3" s="5">
        <v>1</v>
      </c>
      <c r="B3" s="14" t="s">
        <v>43</v>
      </c>
      <c r="C3" s="5">
        <v>50</v>
      </c>
      <c r="D3" s="5">
        <v>50</v>
      </c>
      <c r="E3" s="5">
        <v>0</v>
      </c>
      <c r="F3" s="7">
        <f>SUM(C3:E3)-MIN(C3:E3)</f>
        <v>100</v>
      </c>
    </row>
    <row r="4" spans="1:11" s="4" customFormat="1" x14ac:dyDescent="0.35">
      <c r="A4" s="5">
        <v>2</v>
      </c>
      <c r="B4" s="13" t="s">
        <v>229</v>
      </c>
      <c r="C4" s="5">
        <v>43</v>
      </c>
      <c r="D4" s="5">
        <v>43</v>
      </c>
      <c r="E4" s="5">
        <v>0</v>
      </c>
      <c r="F4" s="7">
        <f>SUM(C4:E4)-MIN(C4:E4)</f>
        <v>86</v>
      </c>
    </row>
    <row r="5" spans="1:11" ht="15" customHeight="1" x14ac:dyDescent="0.35">
      <c r="A5" s="5">
        <v>3</v>
      </c>
      <c r="B5" s="13" t="s">
        <v>155</v>
      </c>
      <c r="C5" s="5">
        <v>37</v>
      </c>
      <c r="D5" s="5">
        <v>37</v>
      </c>
      <c r="E5" s="5">
        <v>0</v>
      </c>
      <c r="F5" s="7">
        <f>SUM(C5:E5)-MIN(C5:E5)</f>
        <v>74</v>
      </c>
    </row>
    <row r="6" spans="1:11" ht="15" customHeight="1" x14ac:dyDescent="0.35">
      <c r="A6" s="5">
        <v>4</v>
      </c>
      <c r="B6" s="14" t="s">
        <v>170</v>
      </c>
      <c r="C6" s="7">
        <v>27</v>
      </c>
      <c r="D6" s="5">
        <v>32</v>
      </c>
      <c r="E6" s="5">
        <v>0</v>
      </c>
      <c r="F6" s="7">
        <f>SUM(C6:E6)-MIN(C6:E6)</f>
        <v>59</v>
      </c>
      <c r="G6" s="5"/>
      <c r="H6" s="5"/>
      <c r="I6" s="5"/>
      <c r="J6" s="5"/>
      <c r="K6" s="5"/>
    </row>
    <row r="7" spans="1:11" ht="15" customHeight="1" x14ac:dyDescent="0.35">
      <c r="A7" s="5">
        <v>5</v>
      </c>
      <c r="B7" s="13" t="s">
        <v>138</v>
      </c>
      <c r="C7" s="5">
        <v>32</v>
      </c>
      <c r="D7" s="5">
        <v>0</v>
      </c>
      <c r="E7" s="5">
        <v>0</v>
      </c>
      <c r="F7" s="7">
        <f>SUM(C7:E7)-MIN(C7:E7)</f>
        <v>32</v>
      </c>
      <c r="G7" s="5"/>
      <c r="H7" s="5"/>
      <c r="I7" s="5"/>
      <c r="J7" s="5"/>
      <c r="K7" s="5"/>
    </row>
    <row r="8" spans="1:11" ht="15" customHeight="1" x14ac:dyDescent="0.35">
      <c r="G8" s="5"/>
      <c r="H8" s="5"/>
      <c r="I8" s="5"/>
      <c r="J8" s="5"/>
      <c r="K8" s="5"/>
    </row>
    <row r="9" spans="1:11" ht="15" customHeight="1" x14ac:dyDescent="0.35">
      <c r="A9" s="5"/>
      <c r="B9" s="13"/>
      <c r="C9" s="5"/>
      <c r="D9" s="5"/>
      <c r="E9" s="5"/>
    </row>
    <row r="10" spans="1:11" x14ac:dyDescent="0.35">
      <c r="A10" s="5"/>
      <c r="B10" s="13"/>
      <c r="D10" s="5"/>
      <c r="E10" s="5"/>
      <c r="G10" s="5"/>
      <c r="H10" s="5"/>
      <c r="I10" s="5"/>
      <c r="J10" s="5"/>
      <c r="K10" s="5"/>
    </row>
    <row r="11" spans="1:11" x14ac:dyDescent="0.35">
      <c r="E11" s="5"/>
    </row>
    <row r="12" spans="1:11" x14ac:dyDescent="0.35">
      <c r="B12" s="7"/>
    </row>
    <row r="17" spans="2:2" x14ac:dyDescent="0.35">
      <c r="B17" s="13"/>
    </row>
    <row r="18" spans="2:2" x14ac:dyDescent="0.35">
      <c r="B18" s="13"/>
    </row>
    <row r="19" spans="2:2" x14ac:dyDescent="0.35">
      <c r="B19" s="13"/>
    </row>
    <row r="21" spans="2:2" x14ac:dyDescent="0.35">
      <c r="B21" s="13"/>
    </row>
    <row r="22" spans="2:2" x14ac:dyDescent="0.35">
      <c r="B22" s="13"/>
    </row>
  </sheetData>
  <sortState xmlns:xlrd2="http://schemas.microsoft.com/office/spreadsheetml/2017/richdata2" ref="A1:F7">
    <sortCondition descending="1" ref="F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6.81640625" style="14" bestFit="1" customWidth="1"/>
    <col min="3" max="4" width="8.90625" style="7"/>
    <col min="6" max="7" width="8.81640625" style="7" customWidth="1"/>
    <col min="8" max="8" width="8.6328125" style="7" customWidth="1"/>
    <col min="9" max="9" width="18.36328125" style="7" customWidth="1"/>
    <col min="10" max="16384" width="8.90625" style="7"/>
  </cols>
  <sheetData>
    <row r="1" spans="1:12" x14ac:dyDescent="0.35">
      <c r="B1" s="24" t="s">
        <v>173</v>
      </c>
    </row>
    <row r="2" spans="1:12" x14ac:dyDescent="0.35">
      <c r="B2" s="7"/>
    </row>
    <row r="3" spans="1:12" ht="29" x14ac:dyDescent="0.35">
      <c r="A3" s="4"/>
      <c r="B3" s="12"/>
      <c r="C3" s="4" t="s">
        <v>174</v>
      </c>
      <c r="D3" s="4" t="s">
        <v>175</v>
      </c>
      <c r="E3" s="2" t="s">
        <v>176</v>
      </c>
      <c r="F3" s="4" t="s">
        <v>2</v>
      </c>
    </row>
    <row r="4" spans="1:12" s="4" customFormat="1" ht="17.399999999999999" customHeight="1" x14ac:dyDescent="0.35">
      <c r="A4" s="5">
        <v>1</v>
      </c>
      <c r="B4" s="13" t="s">
        <v>156</v>
      </c>
      <c r="C4" s="5">
        <v>50</v>
      </c>
      <c r="D4" s="5">
        <v>37</v>
      </c>
      <c r="E4" s="5">
        <v>0</v>
      </c>
      <c r="F4" s="7">
        <f t="shared" ref="F4:F14" si="0">SUM(C4:E4)-MIN(C4:E4)</f>
        <v>87</v>
      </c>
    </row>
    <row r="5" spans="1:12" ht="15" customHeight="1" x14ac:dyDescent="0.35">
      <c r="A5" s="5">
        <v>2</v>
      </c>
      <c r="B5" s="13" t="s">
        <v>85</v>
      </c>
      <c r="C5" s="7">
        <v>32</v>
      </c>
      <c r="D5" s="5">
        <v>50</v>
      </c>
      <c r="E5" s="5">
        <v>0</v>
      </c>
      <c r="F5" s="7">
        <f t="shared" si="0"/>
        <v>82</v>
      </c>
      <c r="H5" s="5"/>
      <c r="I5" s="5"/>
      <c r="J5" s="5"/>
      <c r="K5" s="5"/>
      <c r="L5" s="5"/>
    </row>
    <row r="6" spans="1:12" ht="15" customHeight="1" x14ac:dyDescent="0.35">
      <c r="A6" s="5">
        <v>3</v>
      </c>
      <c r="B6" s="18" t="s">
        <v>87</v>
      </c>
      <c r="C6" s="5">
        <v>27</v>
      </c>
      <c r="D6" s="5">
        <v>43</v>
      </c>
      <c r="E6" s="5">
        <v>0</v>
      </c>
      <c r="F6" s="7">
        <f t="shared" si="0"/>
        <v>70</v>
      </c>
      <c r="H6" s="5"/>
      <c r="I6" s="5"/>
      <c r="J6" s="5"/>
      <c r="K6" s="5"/>
      <c r="L6" s="5"/>
    </row>
    <row r="7" spans="1:12" ht="15" customHeight="1" x14ac:dyDescent="0.35">
      <c r="A7" s="5">
        <v>4</v>
      </c>
      <c r="B7" s="13" t="s">
        <v>17</v>
      </c>
      <c r="C7" s="5">
        <v>37</v>
      </c>
      <c r="D7" s="5">
        <v>32</v>
      </c>
      <c r="E7" s="5">
        <v>0</v>
      </c>
      <c r="F7" s="7">
        <f t="shared" si="0"/>
        <v>69</v>
      </c>
      <c r="H7" s="5"/>
      <c r="I7" s="5"/>
      <c r="J7" s="5"/>
      <c r="K7" s="5"/>
      <c r="L7" s="5"/>
    </row>
    <row r="8" spans="1:12" ht="15" customHeight="1" x14ac:dyDescent="0.35">
      <c r="A8" s="5">
        <v>5</v>
      </c>
      <c r="B8" s="13" t="s">
        <v>230</v>
      </c>
      <c r="C8" s="5">
        <v>43</v>
      </c>
      <c r="D8" s="5">
        <v>19</v>
      </c>
      <c r="E8" s="5">
        <v>0</v>
      </c>
      <c r="F8" s="7">
        <f t="shared" si="0"/>
        <v>62</v>
      </c>
      <c r="G8" s="5"/>
      <c r="H8" s="5"/>
      <c r="I8" s="5"/>
      <c r="J8" s="5"/>
      <c r="K8" s="5"/>
    </row>
    <row r="9" spans="1:12" ht="15" customHeight="1" x14ac:dyDescent="0.35">
      <c r="A9" s="5">
        <v>6</v>
      </c>
      <c r="B9" s="18" t="s">
        <v>231</v>
      </c>
      <c r="C9" s="5">
        <v>23</v>
      </c>
      <c r="D9" s="5">
        <v>23</v>
      </c>
      <c r="E9" s="5">
        <v>0</v>
      </c>
      <c r="F9" s="7">
        <f t="shared" si="0"/>
        <v>46</v>
      </c>
      <c r="H9" s="5"/>
      <c r="I9" s="5"/>
      <c r="J9" s="5"/>
      <c r="K9" s="5"/>
      <c r="L9" s="5"/>
    </row>
    <row r="10" spans="1:12" ht="15" customHeight="1" x14ac:dyDescent="0.35">
      <c r="A10" s="5">
        <v>7</v>
      </c>
      <c r="B10" s="13" t="s">
        <v>86</v>
      </c>
      <c r="C10" s="9">
        <v>16</v>
      </c>
      <c r="D10" s="5">
        <v>27</v>
      </c>
      <c r="E10" s="5">
        <v>0</v>
      </c>
      <c r="F10" s="7">
        <f t="shared" si="0"/>
        <v>43</v>
      </c>
      <c r="H10" s="5"/>
      <c r="I10" s="5"/>
      <c r="J10" s="5"/>
      <c r="K10" s="5"/>
      <c r="L10" s="5"/>
    </row>
    <row r="11" spans="1:12" ht="15" customHeight="1" x14ac:dyDescent="0.35">
      <c r="A11" s="5">
        <v>8</v>
      </c>
      <c r="B11" s="21" t="s">
        <v>232</v>
      </c>
      <c r="C11" s="5">
        <v>19</v>
      </c>
      <c r="D11" s="5">
        <v>16</v>
      </c>
      <c r="E11" s="5">
        <v>0</v>
      </c>
      <c r="F11" s="7">
        <f t="shared" si="0"/>
        <v>35</v>
      </c>
      <c r="H11" s="5"/>
      <c r="I11" s="5"/>
      <c r="J11" s="5"/>
      <c r="K11" s="5"/>
      <c r="L11" s="5"/>
    </row>
    <row r="12" spans="1:12" ht="15" customHeight="1" x14ac:dyDescent="0.35">
      <c r="A12" s="5">
        <v>9</v>
      </c>
      <c r="B12" s="21" t="s">
        <v>88</v>
      </c>
      <c r="C12" s="5">
        <v>13</v>
      </c>
      <c r="D12" s="5">
        <v>10</v>
      </c>
      <c r="E12" s="5">
        <v>0</v>
      </c>
      <c r="F12" s="7">
        <f t="shared" si="0"/>
        <v>23</v>
      </c>
    </row>
    <row r="13" spans="1:12" ht="18" customHeight="1" x14ac:dyDescent="0.35">
      <c r="A13" s="5">
        <v>10</v>
      </c>
      <c r="B13" s="13" t="s">
        <v>285</v>
      </c>
      <c r="C13" s="7">
        <v>0</v>
      </c>
      <c r="D13" s="5">
        <v>13</v>
      </c>
      <c r="E13" s="5">
        <v>0</v>
      </c>
      <c r="F13" s="7">
        <f t="shared" si="0"/>
        <v>13</v>
      </c>
      <c r="H13" s="5"/>
      <c r="I13" s="5"/>
      <c r="J13" s="5"/>
      <c r="K13" s="5"/>
      <c r="L13" s="5"/>
    </row>
    <row r="14" spans="1:12" ht="13.5" customHeight="1" x14ac:dyDescent="0.35">
      <c r="A14" s="5">
        <v>11</v>
      </c>
      <c r="B14" s="15" t="s">
        <v>286</v>
      </c>
      <c r="C14" s="7">
        <v>0</v>
      </c>
      <c r="D14" s="5">
        <v>7</v>
      </c>
      <c r="E14" s="5">
        <v>0</v>
      </c>
      <c r="F14" s="7">
        <f t="shared" si="0"/>
        <v>7</v>
      </c>
      <c r="H14" s="5"/>
      <c r="I14" s="5"/>
      <c r="J14" s="5"/>
      <c r="K14" s="5"/>
      <c r="L14" s="5"/>
    </row>
    <row r="15" spans="1:12" x14ac:dyDescent="0.35">
      <c r="B15" s="7"/>
    </row>
    <row r="18" spans="2:2" x14ac:dyDescent="0.35">
      <c r="B18" s="13"/>
    </row>
    <row r="19" spans="2:2" x14ac:dyDescent="0.35">
      <c r="B19" s="13"/>
    </row>
    <row r="20" spans="2:2" x14ac:dyDescent="0.35">
      <c r="B20" s="13"/>
    </row>
    <row r="21" spans="2:2" x14ac:dyDescent="0.35">
      <c r="B21" s="13"/>
    </row>
    <row r="22" spans="2:2" x14ac:dyDescent="0.35">
      <c r="B22" s="13"/>
    </row>
    <row r="23" spans="2:2" x14ac:dyDescent="0.35">
      <c r="B23" s="18"/>
    </row>
    <row r="24" spans="2:2" x14ac:dyDescent="0.35">
      <c r="B24" s="21"/>
    </row>
    <row r="25" spans="2:2" x14ac:dyDescent="0.35">
      <c r="B25" s="21"/>
    </row>
    <row r="26" spans="2:2" x14ac:dyDescent="0.35">
      <c r="B26" s="13"/>
    </row>
    <row r="27" spans="2:2" x14ac:dyDescent="0.35">
      <c r="B27" s="13"/>
    </row>
    <row r="28" spans="2:2" x14ac:dyDescent="0.35">
      <c r="B28" s="15"/>
    </row>
  </sheetData>
  <sortState xmlns:xlrd2="http://schemas.microsoft.com/office/spreadsheetml/2017/richdata2" ref="A3:F14">
    <sortCondition descending="1" ref="F4"/>
  </sortState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3"/>
  <sheetViews>
    <sheetView workbookViewId="0">
      <selection activeCell="B1" sqref="B1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6" width="8.1796875" bestFit="1" customWidth="1"/>
    <col min="7" max="8" width="8.90625" style="7"/>
    <col min="9" max="9" width="19.81640625" style="7" customWidth="1"/>
    <col min="10" max="10" width="37.6328125" style="7" customWidth="1"/>
    <col min="11" max="16384" width="8.90625" style="7"/>
  </cols>
  <sheetData>
    <row r="1" spans="1:12" x14ac:dyDescent="0.35">
      <c r="B1" s="24" t="s">
        <v>173</v>
      </c>
    </row>
    <row r="2" spans="1:12" ht="43.5" x14ac:dyDescent="0.35">
      <c r="A2" s="4"/>
      <c r="B2" s="12"/>
      <c r="C2" s="4" t="s">
        <v>174</v>
      </c>
      <c r="D2" s="4" t="s">
        <v>175</v>
      </c>
      <c r="E2" s="2" t="s">
        <v>176</v>
      </c>
      <c r="F2" s="2" t="s">
        <v>248</v>
      </c>
      <c r="G2" s="4" t="s">
        <v>2</v>
      </c>
    </row>
    <row r="3" spans="1:12" x14ac:dyDescent="0.35">
      <c r="A3" s="4">
        <v>1</v>
      </c>
      <c r="B3" s="13" t="s">
        <v>89</v>
      </c>
      <c r="C3" s="5">
        <v>37</v>
      </c>
      <c r="D3" s="5">
        <v>50</v>
      </c>
      <c r="E3" s="5">
        <v>0</v>
      </c>
      <c r="F3" s="5">
        <v>50</v>
      </c>
      <c r="G3" s="7">
        <v>100</v>
      </c>
    </row>
    <row r="4" spans="1:12" s="4" customFormat="1" x14ac:dyDescent="0.35">
      <c r="A4" s="5">
        <v>2</v>
      </c>
      <c r="B4" s="13" t="s">
        <v>90</v>
      </c>
      <c r="C4" s="5">
        <v>50</v>
      </c>
      <c r="D4" s="5">
        <v>37</v>
      </c>
      <c r="E4" s="5">
        <v>0</v>
      </c>
      <c r="F4" s="5">
        <v>0</v>
      </c>
      <c r="G4" s="7">
        <f>SUM(C4:E4)-MIN(C4:E4)+F4</f>
        <v>87</v>
      </c>
    </row>
    <row r="5" spans="1:12" ht="15" customHeight="1" x14ac:dyDescent="0.35">
      <c r="A5" s="4">
        <v>3</v>
      </c>
      <c r="B5" s="13" t="s">
        <v>18</v>
      </c>
      <c r="C5" s="5">
        <v>43</v>
      </c>
      <c r="D5" s="5">
        <v>43</v>
      </c>
      <c r="E5" s="5">
        <v>0</v>
      </c>
      <c r="F5" s="5">
        <v>0</v>
      </c>
      <c r="G5" s="7">
        <f t="shared" ref="G5:G11" si="0">SUM(C5:E5)-MIN(C5:E5)+F5</f>
        <v>86</v>
      </c>
      <c r="H5" s="5"/>
      <c r="I5" s="5"/>
      <c r="J5" s="5"/>
      <c r="K5" s="5"/>
      <c r="L5" s="5"/>
    </row>
    <row r="6" spans="1:12" ht="15" customHeight="1" x14ac:dyDescent="0.35">
      <c r="A6" s="5">
        <v>4</v>
      </c>
      <c r="B6" s="13" t="s">
        <v>233</v>
      </c>
      <c r="C6" s="7">
        <v>32</v>
      </c>
      <c r="D6" s="5">
        <v>32</v>
      </c>
      <c r="E6" s="5">
        <v>0</v>
      </c>
      <c r="F6" s="5">
        <v>0</v>
      </c>
      <c r="G6" s="7">
        <f t="shared" si="0"/>
        <v>64</v>
      </c>
      <c r="H6" s="5"/>
      <c r="I6" s="5"/>
      <c r="J6" s="5"/>
      <c r="K6" s="5"/>
      <c r="L6" s="5"/>
    </row>
    <row r="7" spans="1:12" ht="15" customHeight="1" x14ac:dyDescent="0.35">
      <c r="A7" s="4">
        <v>5</v>
      </c>
      <c r="B7" s="13" t="s">
        <v>19</v>
      </c>
      <c r="C7" s="7">
        <v>27</v>
      </c>
      <c r="D7" s="5">
        <v>0</v>
      </c>
      <c r="E7" s="5">
        <v>0</v>
      </c>
      <c r="F7" s="5">
        <v>0</v>
      </c>
      <c r="G7" s="7">
        <f t="shared" si="0"/>
        <v>27</v>
      </c>
      <c r="H7" s="5"/>
      <c r="I7" s="5"/>
      <c r="J7" s="5"/>
      <c r="K7" s="5"/>
      <c r="L7" s="5"/>
    </row>
    <row r="8" spans="1:12" ht="15" customHeight="1" x14ac:dyDescent="0.35">
      <c r="A8" s="5">
        <v>6</v>
      </c>
      <c r="B8" s="14" t="s">
        <v>234</v>
      </c>
      <c r="C8" s="7">
        <v>23</v>
      </c>
      <c r="D8" s="5">
        <v>0</v>
      </c>
      <c r="E8" s="5">
        <v>0</v>
      </c>
      <c r="F8" s="5">
        <v>0</v>
      </c>
      <c r="G8" s="7">
        <f t="shared" si="0"/>
        <v>23</v>
      </c>
      <c r="H8" s="5"/>
      <c r="I8" s="5"/>
      <c r="J8" s="5"/>
      <c r="K8" s="5"/>
      <c r="L8" s="5"/>
    </row>
    <row r="9" spans="1:12" ht="15" customHeight="1" x14ac:dyDescent="0.35">
      <c r="A9" s="4">
        <v>7</v>
      </c>
      <c r="B9" s="13" t="s">
        <v>20</v>
      </c>
      <c r="C9" s="7">
        <v>19</v>
      </c>
      <c r="D9" s="5">
        <v>27</v>
      </c>
      <c r="E9" s="5">
        <v>0</v>
      </c>
      <c r="F9" s="5">
        <v>0</v>
      </c>
      <c r="G9" s="7">
        <f t="shared" si="0"/>
        <v>46</v>
      </c>
    </row>
    <row r="10" spans="1:12" ht="15" customHeight="1" x14ac:dyDescent="0.35">
      <c r="A10" s="5">
        <v>8</v>
      </c>
      <c r="B10" s="13" t="s">
        <v>235</v>
      </c>
      <c r="C10" s="5">
        <v>16</v>
      </c>
      <c r="D10" s="5">
        <v>0</v>
      </c>
      <c r="E10" s="5">
        <v>0</v>
      </c>
      <c r="F10" s="5">
        <v>0</v>
      </c>
      <c r="G10" s="7">
        <f t="shared" si="0"/>
        <v>16</v>
      </c>
    </row>
    <row r="11" spans="1:12" x14ac:dyDescent="0.35">
      <c r="A11" s="4">
        <v>9</v>
      </c>
      <c r="B11" s="15" t="s">
        <v>236</v>
      </c>
      <c r="C11" s="7">
        <v>13</v>
      </c>
      <c r="D11" s="5">
        <v>0</v>
      </c>
      <c r="E11" s="5">
        <v>0</v>
      </c>
      <c r="F11" s="5">
        <v>0</v>
      </c>
      <c r="G11" s="7">
        <f t="shared" si="0"/>
        <v>13</v>
      </c>
      <c r="H11" s="5"/>
      <c r="I11" s="5"/>
      <c r="J11" s="5"/>
      <c r="K11" s="5"/>
      <c r="L11" s="5"/>
    </row>
    <row r="12" spans="1:12" x14ac:dyDescent="0.35">
      <c r="B12" s="7"/>
      <c r="H12" s="5"/>
      <c r="I12" s="5"/>
      <c r="J12" s="5"/>
      <c r="K12" s="5"/>
      <c r="L12" s="5"/>
    </row>
    <row r="13" spans="1:12" x14ac:dyDescent="0.35">
      <c r="A13" s="5"/>
      <c r="B13" s="13"/>
      <c r="C13" s="5"/>
      <c r="D13" s="5"/>
      <c r="E13" s="5"/>
      <c r="F13" s="5"/>
      <c r="H13" s="5"/>
      <c r="I13" s="5"/>
      <c r="J13" s="5"/>
      <c r="K13" s="5"/>
      <c r="L13" s="5"/>
    </row>
    <row r="14" spans="1:12" x14ac:dyDescent="0.35">
      <c r="A14" s="5"/>
      <c r="B14" s="13"/>
      <c r="C14" s="5"/>
      <c r="D14" s="5"/>
      <c r="E14" s="5"/>
      <c r="F14" s="5"/>
    </row>
    <row r="15" spans="1:12" x14ac:dyDescent="0.35">
      <c r="B15" s="13"/>
    </row>
    <row r="16" spans="1:12" x14ac:dyDescent="0.35">
      <c r="B16" s="13"/>
    </row>
    <row r="17" spans="2:2" x14ac:dyDescent="0.35">
      <c r="B17" s="13"/>
    </row>
    <row r="18" spans="2:2" x14ac:dyDescent="0.35">
      <c r="B18" s="13"/>
    </row>
    <row r="19" spans="2:2" x14ac:dyDescent="0.35">
      <c r="B19" s="13"/>
    </row>
    <row r="21" spans="2:2" x14ac:dyDescent="0.35">
      <c r="B21" s="13"/>
    </row>
    <row r="22" spans="2:2" x14ac:dyDescent="0.35">
      <c r="B22" s="13"/>
    </row>
    <row r="23" spans="2:2" x14ac:dyDescent="0.35">
      <c r="B23" s="15"/>
    </row>
  </sheetData>
  <sortState xmlns:xlrd2="http://schemas.microsoft.com/office/spreadsheetml/2017/richdata2" ref="A1:G11">
    <sortCondition descending="1" ref="G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5"/>
  <sheetViews>
    <sheetView workbookViewId="0">
      <selection activeCell="J19" sqref="J19"/>
    </sheetView>
  </sheetViews>
  <sheetFormatPr defaultColWidth="8.90625" defaultRowHeight="14.5" x14ac:dyDescent="0.35"/>
  <cols>
    <col min="1" max="1" width="8.90625" style="7"/>
    <col min="2" max="2" width="21.81640625" style="14" customWidth="1"/>
    <col min="3" max="4" width="8.90625" style="7"/>
    <col min="6" max="7" width="8.90625" style="7"/>
    <col min="8" max="8" width="25.90625" style="7" customWidth="1"/>
    <col min="9" max="9" width="34.08984375" style="7" customWidth="1"/>
    <col min="10" max="16384" width="8.90625" style="7"/>
  </cols>
  <sheetData>
    <row r="1" spans="1:11" x14ac:dyDescent="0.35">
      <c r="B1" s="24" t="s">
        <v>173</v>
      </c>
    </row>
    <row r="2" spans="1:11" x14ac:dyDescent="0.35">
      <c r="B2" s="7"/>
    </row>
    <row r="3" spans="1:11" ht="29" x14ac:dyDescent="0.35">
      <c r="A3" s="4"/>
      <c r="B3" s="12"/>
      <c r="C3" s="4" t="s">
        <v>174</v>
      </c>
      <c r="D3" s="4" t="s">
        <v>175</v>
      </c>
      <c r="E3" s="2" t="s">
        <v>176</v>
      </c>
      <c r="F3" s="4" t="s">
        <v>2</v>
      </c>
    </row>
    <row r="4" spans="1:11" s="4" customFormat="1" x14ac:dyDescent="0.35">
      <c r="A4" s="5">
        <v>1</v>
      </c>
      <c r="B4" s="18" t="s">
        <v>237</v>
      </c>
      <c r="C4" s="5">
        <v>50</v>
      </c>
      <c r="D4" s="5">
        <v>50</v>
      </c>
      <c r="E4" s="5">
        <v>0</v>
      </c>
      <c r="F4" s="7">
        <f t="shared" ref="F4:F12" si="0">SUM(C4:E4)-MIN(C4:E4)</f>
        <v>100</v>
      </c>
    </row>
    <row r="5" spans="1:11" ht="15" customHeight="1" x14ac:dyDescent="0.35">
      <c r="A5" s="5">
        <v>2</v>
      </c>
      <c r="B5" s="18" t="s">
        <v>21</v>
      </c>
      <c r="C5" s="5">
        <v>43</v>
      </c>
      <c r="D5" s="5">
        <v>37</v>
      </c>
      <c r="E5" s="5">
        <v>0</v>
      </c>
      <c r="F5" s="7">
        <f t="shared" si="0"/>
        <v>80</v>
      </c>
      <c r="G5" s="5"/>
      <c r="H5" s="5"/>
      <c r="I5" s="5"/>
      <c r="J5" s="5"/>
      <c r="K5" s="5"/>
    </row>
    <row r="6" spans="1:11" ht="15" customHeight="1" x14ac:dyDescent="0.35">
      <c r="A6" s="5">
        <v>3</v>
      </c>
      <c r="B6" s="18" t="s">
        <v>139</v>
      </c>
      <c r="C6" s="7">
        <v>32</v>
      </c>
      <c r="D6" s="5">
        <v>32</v>
      </c>
      <c r="E6" s="5">
        <v>0</v>
      </c>
      <c r="F6" s="7">
        <f t="shared" si="0"/>
        <v>64</v>
      </c>
      <c r="G6" s="5"/>
      <c r="H6" s="5"/>
      <c r="I6" s="5"/>
      <c r="J6" s="5"/>
      <c r="K6" s="5"/>
    </row>
    <row r="7" spans="1:11" ht="15" customHeight="1" x14ac:dyDescent="0.35">
      <c r="A7" s="5">
        <v>4</v>
      </c>
      <c r="B7" s="18" t="s">
        <v>91</v>
      </c>
      <c r="C7" s="7">
        <v>37</v>
      </c>
      <c r="D7" s="5">
        <v>23</v>
      </c>
      <c r="E7" s="5">
        <v>0</v>
      </c>
      <c r="F7" s="7">
        <f t="shared" si="0"/>
        <v>60</v>
      </c>
      <c r="G7" s="5"/>
      <c r="H7" s="5"/>
      <c r="I7" s="5"/>
      <c r="J7" s="5"/>
      <c r="K7" s="5"/>
    </row>
    <row r="8" spans="1:11" ht="15" customHeight="1" x14ac:dyDescent="0.35">
      <c r="A8" s="5">
        <v>5</v>
      </c>
      <c r="B8" s="18" t="s">
        <v>93</v>
      </c>
      <c r="C8" s="5">
        <v>27</v>
      </c>
      <c r="D8" s="5">
        <v>16</v>
      </c>
      <c r="E8" s="5">
        <v>0</v>
      </c>
      <c r="F8" s="7">
        <f t="shared" si="0"/>
        <v>43</v>
      </c>
      <c r="G8" s="5"/>
      <c r="H8" s="5"/>
      <c r="I8" s="5"/>
      <c r="J8" s="5"/>
      <c r="K8" s="5"/>
    </row>
    <row r="9" spans="1:11" ht="15" customHeight="1" x14ac:dyDescent="0.35">
      <c r="A9" s="5">
        <v>6</v>
      </c>
      <c r="B9" s="29" t="s">
        <v>287</v>
      </c>
      <c r="C9" s="7">
        <v>0</v>
      </c>
      <c r="D9" s="7">
        <v>43</v>
      </c>
      <c r="E9" s="5">
        <v>0</v>
      </c>
      <c r="F9" s="7">
        <f t="shared" si="0"/>
        <v>43</v>
      </c>
      <c r="G9" s="5"/>
      <c r="H9" s="5"/>
      <c r="I9" s="5"/>
      <c r="J9" s="5"/>
      <c r="K9" s="5"/>
    </row>
    <row r="10" spans="1:11" ht="15" customHeight="1" x14ac:dyDescent="0.35">
      <c r="A10" s="5">
        <v>7</v>
      </c>
      <c r="B10" s="17" t="s">
        <v>92</v>
      </c>
      <c r="C10" s="7">
        <v>23</v>
      </c>
      <c r="D10" s="5">
        <v>19</v>
      </c>
      <c r="E10" s="5">
        <v>0</v>
      </c>
      <c r="F10" s="7">
        <f t="shared" si="0"/>
        <v>42</v>
      </c>
      <c r="G10" s="5"/>
      <c r="H10" s="5"/>
      <c r="I10" s="5"/>
      <c r="J10" s="5"/>
      <c r="K10" s="5"/>
    </row>
    <row r="11" spans="1:11" ht="15" customHeight="1" x14ac:dyDescent="0.35">
      <c r="A11" s="5">
        <v>8</v>
      </c>
      <c r="B11" s="13" t="s">
        <v>22</v>
      </c>
      <c r="C11" s="7">
        <v>19</v>
      </c>
      <c r="D11" s="5">
        <v>13</v>
      </c>
      <c r="E11" s="5">
        <v>0</v>
      </c>
      <c r="F11" s="7">
        <f t="shared" si="0"/>
        <v>32</v>
      </c>
      <c r="G11" s="5"/>
      <c r="H11" s="5"/>
      <c r="I11" s="5"/>
      <c r="J11" s="5"/>
      <c r="K11" s="5"/>
    </row>
    <row r="12" spans="1:11" ht="15" customHeight="1" x14ac:dyDescent="0.35">
      <c r="A12" s="5">
        <v>9</v>
      </c>
      <c r="B12" s="14" t="s">
        <v>288</v>
      </c>
      <c r="C12" s="7">
        <v>0</v>
      </c>
      <c r="D12" s="7">
        <v>27</v>
      </c>
      <c r="E12" s="5">
        <v>0</v>
      </c>
      <c r="F12" s="7">
        <f t="shared" si="0"/>
        <v>27</v>
      </c>
    </row>
    <row r="13" spans="1:11" ht="15" customHeight="1" x14ac:dyDescent="0.35">
      <c r="B13" s="18"/>
      <c r="E13" s="5"/>
    </row>
    <row r="14" spans="1:11" ht="15" customHeight="1" x14ac:dyDescent="0.35">
      <c r="B14" s="17"/>
    </row>
    <row r="15" spans="1:11" ht="15" customHeight="1" x14ac:dyDescent="0.35">
      <c r="B15" s="18"/>
    </row>
    <row r="16" spans="1:11" ht="15" customHeight="1" x14ac:dyDescent="0.35">
      <c r="B16" s="18"/>
    </row>
    <row r="17" spans="2:2" ht="15" customHeight="1" x14ac:dyDescent="0.35">
      <c r="B17" s="17"/>
    </row>
    <row r="18" spans="2:2" ht="15" customHeight="1" x14ac:dyDescent="0.35">
      <c r="B18" s="13"/>
    </row>
    <row r="19" spans="2:2" ht="15" customHeight="1" x14ac:dyDescent="0.35"/>
    <row r="20" spans="2:2" ht="15" customHeight="1" x14ac:dyDescent="0.35"/>
    <row r="21" spans="2:2" ht="15" customHeight="1" x14ac:dyDescent="0.35"/>
    <row r="22" spans="2:2" ht="15" customHeight="1" x14ac:dyDescent="0.35"/>
    <row r="23" spans="2:2" ht="15" customHeight="1" x14ac:dyDescent="0.35"/>
    <row r="24" spans="2:2" ht="15" customHeight="1" x14ac:dyDescent="0.35"/>
    <row r="25" spans="2:2" ht="15" customHeight="1" x14ac:dyDescent="0.35"/>
  </sheetData>
  <sortState xmlns:xlrd2="http://schemas.microsoft.com/office/spreadsheetml/2017/richdata2" ref="A3:F12">
    <sortCondition descending="1" ref="F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0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6.81640625" bestFit="1" customWidth="1"/>
    <col min="3" max="3" width="8.81640625" style="7"/>
    <col min="4" max="4" width="8.90625" style="7"/>
    <col min="6" max="6" width="8.90625" style="7"/>
    <col min="7" max="7" width="6.36328125" customWidth="1"/>
    <col min="8" max="8" width="7.1796875" customWidth="1"/>
    <col min="9" max="9" width="15.81640625" customWidth="1"/>
    <col min="10" max="10" width="16.9062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3" t="s">
        <v>43</v>
      </c>
      <c r="C3" s="5">
        <v>50</v>
      </c>
      <c r="D3" s="5">
        <v>32</v>
      </c>
      <c r="E3" s="5">
        <v>0</v>
      </c>
      <c r="F3" s="7">
        <f t="shared" ref="F3:F15" si="0">SUM(C3:E3)-MIN(C3:E3)</f>
        <v>82</v>
      </c>
    </row>
    <row r="4" spans="1:12" s="2" customFormat="1" ht="16.75" customHeight="1" x14ac:dyDescent="0.35">
      <c r="A4" s="5">
        <v>2</v>
      </c>
      <c r="B4" s="3" t="s">
        <v>94</v>
      </c>
      <c r="C4" s="5">
        <v>16</v>
      </c>
      <c r="D4" s="5">
        <v>43</v>
      </c>
      <c r="E4" s="5">
        <v>0</v>
      </c>
      <c r="F4" s="7">
        <f t="shared" si="0"/>
        <v>59</v>
      </c>
    </row>
    <row r="5" spans="1:12" ht="15" customHeight="1" x14ac:dyDescent="0.35">
      <c r="A5" s="5">
        <v>3</v>
      </c>
      <c r="B5" s="3" t="s">
        <v>171</v>
      </c>
      <c r="C5" s="5">
        <v>32</v>
      </c>
      <c r="D5" s="5">
        <v>23</v>
      </c>
      <c r="E5" s="5">
        <v>0</v>
      </c>
      <c r="F5" s="7">
        <f t="shared" si="0"/>
        <v>55</v>
      </c>
      <c r="H5" s="3"/>
      <c r="I5" s="3"/>
      <c r="J5" s="3"/>
      <c r="K5" s="3"/>
      <c r="L5" s="3"/>
    </row>
    <row r="6" spans="1:12" ht="15" customHeight="1" x14ac:dyDescent="0.35">
      <c r="A6" s="5">
        <v>4</v>
      </c>
      <c r="B6" s="3" t="s">
        <v>238</v>
      </c>
      <c r="C6" s="7">
        <v>37</v>
      </c>
      <c r="D6" s="7">
        <v>13</v>
      </c>
      <c r="E6" s="5">
        <v>0</v>
      </c>
      <c r="F6" s="7">
        <f t="shared" si="0"/>
        <v>50</v>
      </c>
      <c r="H6" s="3"/>
      <c r="I6" s="3"/>
      <c r="J6" s="3"/>
      <c r="K6" s="3"/>
      <c r="L6" s="3"/>
    </row>
    <row r="7" spans="1:12" ht="15" customHeight="1" x14ac:dyDescent="0.35">
      <c r="A7" s="5">
        <v>4</v>
      </c>
      <c r="B7" s="3" t="s">
        <v>289</v>
      </c>
      <c r="C7" s="5">
        <v>0</v>
      </c>
      <c r="D7" s="5">
        <v>50</v>
      </c>
      <c r="E7" s="5">
        <v>0</v>
      </c>
      <c r="F7" s="7">
        <f t="shared" si="0"/>
        <v>50</v>
      </c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3" t="s">
        <v>136</v>
      </c>
      <c r="C8" s="5">
        <v>43</v>
      </c>
      <c r="D8" s="5">
        <v>0</v>
      </c>
      <c r="E8" s="5">
        <v>0</v>
      </c>
      <c r="F8" s="7">
        <f t="shared" si="0"/>
        <v>43</v>
      </c>
      <c r="H8" s="3"/>
      <c r="I8" s="3"/>
      <c r="J8" s="3"/>
      <c r="K8" s="3"/>
      <c r="L8" s="3"/>
    </row>
    <row r="9" spans="1:12" ht="15" customHeight="1" x14ac:dyDescent="0.35">
      <c r="A9" s="5">
        <v>7</v>
      </c>
      <c r="B9" s="3" t="s">
        <v>137</v>
      </c>
      <c r="C9" s="5">
        <v>27</v>
      </c>
      <c r="D9" s="5">
        <v>10</v>
      </c>
      <c r="E9" s="5">
        <v>0</v>
      </c>
      <c r="F9" s="7">
        <f t="shared" si="0"/>
        <v>37</v>
      </c>
      <c r="H9" s="3"/>
      <c r="I9" s="3"/>
      <c r="J9" s="3"/>
      <c r="K9" s="3"/>
      <c r="L9" s="3"/>
    </row>
    <row r="10" spans="1:12" ht="15" customHeight="1" x14ac:dyDescent="0.35">
      <c r="A10" s="5">
        <v>7</v>
      </c>
      <c r="B10" s="3" t="s">
        <v>290</v>
      </c>
      <c r="C10" s="5">
        <v>0</v>
      </c>
      <c r="D10" s="5">
        <v>37</v>
      </c>
      <c r="E10" s="5">
        <v>0</v>
      </c>
      <c r="F10" s="7">
        <f t="shared" si="0"/>
        <v>37</v>
      </c>
    </row>
    <row r="11" spans="1:12" ht="15" customHeight="1" x14ac:dyDescent="0.35">
      <c r="A11" s="5">
        <v>9</v>
      </c>
      <c r="B11" s="3" t="s">
        <v>138</v>
      </c>
      <c r="C11" s="7">
        <v>13</v>
      </c>
      <c r="D11" s="7">
        <v>19</v>
      </c>
      <c r="E11" s="5">
        <v>0</v>
      </c>
      <c r="F11" s="7">
        <f t="shared" si="0"/>
        <v>32</v>
      </c>
      <c r="H11" s="3"/>
      <c r="I11" s="3"/>
      <c r="J11" s="3"/>
      <c r="K11" s="3"/>
      <c r="L11" s="3"/>
    </row>
    <row r="12" spans="1:12" ht="15" customHeight="1" x14ac:dyDescent="0.35">
      <c r="A12" s="5">
        <v>10</v>
      </c>
      <c r="B12" s="3" t="s">
        <v>291</v>
      </c>
      <c r="C12" s="5">
        <v>0</v>
      </c>
      <c r="D12" s="5">
        <v>27</v>
      </c>
      <c r="E12" s="5">
        <v>0</v>
      </c>
      <c r="F12" s="7">
        <f t="shared" si="0"/>
        <v>27</v>
      </c>
      <c r="H12" s="3"/>
      <c r="I12" s="3"/>
      <c r="J12" s="3"/>
      <c r="K12" s="3"/>
      <c r="L12" s="3"/>
    </row>
    <row r="13" spans="1:12" ht="15" customHeight="1" x14ac:dyDescent="0.35">
      <c r="A13" s="5">
        <v>11</v>
      </c>
      <c r="B13" s="3" t="s">
        <v>95</v>
      </c>
      <c r="C13" s="5">
        <v>19</v>
      </c>
      <c r="D13" s="5">
        <v>7</v>
      </c>
      <c r="E13" s="5">
        <v>0</v>
      </c>
      <c r="F13" s="7">
        <f t="shared" si="0"/>
        <v>26</v>
      </c>
      <c r="H13" s="3"/>
      <c r="I13" s="3"/>
      <c r="J13" s="3"/>
      <c r="K13" s="3"/>
      <c r="L13" s="3"/>
    </row>
    <row r="14" spans="1:12" ht="15" customHeight="1" x14ac:dyDescent="0.35">
      <c r="A14" s="5">
        <v>12</v>
      </c>
      <c r="B14" s="3" t="s">
        <v>239</v>
      </c>
      <c r="C14" s="7">
        <v>23</v>
      </c>
      <c r="D14" s="5">
        <v>0</v>
      </c>
      <c r="E14" s="5">
        <v>0</v>
      </c>
      <c r="F14" s="7">
        <f t="shared" si="0"/>
        <v>23</v>
      </c>
    </row>
    <row r="15" spans="1:12" x14ac:dyDescent="0.35">
      <c r="A15" s="5">
        <v>13</v>
      </c>
      <c r="B15" s="3" t="s">
        <v>292</v>
      </c>
      <c r="C15" s="5">
        <v>0</v>
      </c>
      <c r="D15" s="7">
        <v>13</v>
      </c>
      <c r="E15" s="5">
        <v>0</v>
      </c>
      <c r="F15" s="7">
        <f t="shared" si="0"/>
        <v>13</v>
      </c>
    </row>
    <row r="17" spans="2:2" x14ac:dyDescent="0.35">
      <c r="B17" s="7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  <row r="27" spans="2:2" x14ac:dyDescent="0.35">
      <c r="B27" s="3"/>
    </row>
    <row r="28" spans="2:2" x14ac:dyDescent="0.35">
      <c r="B28" s="3"/>
    </row>
    <row r="29" spans="2:2" x14ac:dyDescent="0.35">
      <c r="B29" s="3"/>
    </row>
    <row r="30" spans="2:2" x14ac:dyDescent="0.35">
      <c r="B30" s="3"/>
    </row>
  </sheetData>
  <sortState xmlns:xlrd2="http://schemas.microsoft.com/office/spreadsheetml/2017/richdata2" ref="A1:F15">
    <sortCondition descending="1" ref="F3"/>
  </sortState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7" max="7" width="8.90625" style="7"/>
    <col min="8" max="8" width="6.453125" customWidth="1"/>
    <col min="9" max="9" width="6.54296875" customWidth="1"/>
    <col min="10" max="10" width="25.90625" customWidth="1"/>
    <col min="11" max="11" width="25.1796875" customWidth="1"/>
  </cols>
  <sheetData>
    <row r="1" spans="1:13" x14ac:dyDescent="0.35">
      <c r="B1" s="24" t="s">
        <v>173</v>
      </c>
    </row>
    <row r="3" spans="1:13" ht="43.5" x14ac:dyDescent="0.35">
      <c r="A3" s="4"/>
      <c r="B3" s="2"/>
      <c r="C3" s="4" t="s">
        <v>174</v>
      </c>
      <c r="D3" s="26" t="s">
        <v>175</v>
      </c>
      <c r="E3" s="2" t="s">
        <v>176</v>
      </c>
      <c r="F3" s="2" t="s">
        <v>248</v>
      </c>
      <c r="G3" s="4" t="s">
        <v>2</v>
      </c>
    </row>
    <row r="4" spans="1:13" x14ac:dyDescent="0.35">
      <c r="A4" s="5">
        <v>1</v>
      </c>
      <c r="B4" s="3" t="s">
        <v>96</v>
      </c>
      <c r="C4" s="5">
        <v>50</v>
      </c>
      <c r="D4" s="27">
        <v>50</v>
      </c>
      <c r="E4" s="5">
        <v>0</v>
      </c>
      <c r="F4" s="5">
        <v>50</v>
      </c>
      <c r="G4" s="6">
        <f>SUM(C4:E4)-MIN(C4:E4)</f>
        <v>100</v>
      </c>
    </row>
    <row r="5" spans="1:13" s="2" customFormat="1" ht="15" customHeight="1" x14ac:dyDescent="0.35">
      <c r="A5" s="5">
        <v>2</v>
      </c>
      <c r="B5" s="3" t="s">
        <v>240</v>
      </c>
      <c r="C5" s="5">
        <v>43</v>
      </c>
      <c r="D5" s="27">
        <v>27</v>
      </c>
      <c r="E5" s="5">
        <v>0</v>
      </c>
      <c r="F5" s="5">
        <v>0</v>
      </c>
      <c r="G5" s="6">
        <f t="shared" ref="G5:G13" si="0">SUM(C5:E5)-MIN(C5:E5)+F5</f>
        <v>70</v>
      </c>
    </row>
    <row r="6" spans="1:13" x14ac:dyDescent="0.35">
      <c r="A6" s="5">
        <v>2</v>
      </c>
      <c r="B6" s="3" t="s">
        <v>97</v>
      </c>
      <c r="C6" s="5">
        <v>27</v>
      </c>
      <c r="D6" s="27">
        <v>43</v>
      </c>
      <c r="E6" s="5">
        <v>0</v>
      </c>
      <c r="F6" s="5">
        <v>0</v>
      </c>
      <c r="G6" s="6">
        <f t="shared" si="0"/>
        <v>70</v>
      </c>
      <c r="I6" s="3"/>
      <c r="J6" s="3"/>
      <c r="K6" s="3"/>
      <c r="L6" s="3"/>
      <c r="M6" s="3"/>
    </row>
    <row r="7" spans="1:13" x14ac:dyDescent="0.35">
      <c r="A7" s="5">
        <v>4</v>
      </c>
      <c r="B7" s="3" t="s">
        <v>86</v>
      </c>
      <c r="C7" s="5">
        <v>32</v>
      </c>
      <c r="D7" s="27">
        <v>37</v>
      </c>
      <c r="E7" s="5">
        <v>0</v>
      </c>
      <c r="F7" s="5">
        <v>0</v>
      </c>
      <c r="G7" s="6">
        <f t="shared" si="0"/>
        <v>69</v>
      </c>
      <c r="I7" s="3"/>
      <c r="J7" s="3"/>
      <c r="K7" s="3"/>
      <c r="L7" s="3"/>
      <c r="M7" s="3"/>
    </row>
    <row r="8" spans="1:13" x14ac:dyDescent="0.35">
      <c r="A8" s="5">
        <v>5</v>
      </c>
      <c r="B8" s="3" t="s">
        <v>98</v>
      </c>
      <c r="C8" s="5">
        <v>37</v>
      </c>
      <c r="D8" s="27">
        <v>23</v>
      </c>
      <c r="E8" s="5">
        <v>0</v>
      </c>
      <c r="F8" s="5">
        <v>0</v>
      </c>
      <c r="G8" s="6">
        <f t="shared" si="0"/>
        <v>60</v>
      </c>
      <c r="I8" s="3"/>
      <c r="J8" s="3"/>
      <c r="K8" s="3"/>
      <c r="L8" s="3"/>
      <c r="M8" s="3"/>
    </row>
    <row r="9" spans="1:13" x14ac:dyDescent="0.35">
      <c r="A9" s="5">
        <v>6</v>
      </c>
      <c r="B9" s="3" t="s">
        <v>99</v>
      </c>
      <c r="C9" s="5">
        <v>23</v>
      </c>
      <c r="D9" s="27">
        <v>32</v>
      </c>
      <c r="E9" s="5">
        <v>0</v>
      </c>
      <c r="F9" s="5">
        <v>0</v>
      </c>
      <c r="G9" s="6">
        <f t="shared" si="0"/>
        <v>55</v>
      </c>
      <c r="I9" s="3"/>
      <c r="J9" s="3"/>
      <c r="K9" s="3"/>
      <c r="L9" s="3"/>
      <c r="M9" s="3"/>
    </row>
    <row r="10" spans="1:13" x14ac:dyDescent="0.35">
      <c r="A10" s="5">
        <v>7</v>
      </c>
      <c r="B10" s="3" t="s">
        <v>88</v>
      </c>
      <c r="C10" s="5">
        <v>19</v>
      </c>
      <c r="D10" s="27">
        <v>19</v>
      </c>
      <c r="E10" s="5">
        <v>0</v>
      </c>
      <c r="F10" s="5">
        <v>0</v>
      </c>
      <c r="G10" s="6">
        <f t="shared" si="0"/>
        <v>38</v>
      </c>
      <c r="I10" s="3"/>
      <c r="J10" s="3"/>
      <c r="K10" s="3"/>
      <c r="L10" s="3"/>
      <c r="M10" s="3"/>
    </row>
    <row r="11" spans="1:13" x14ac:dyDescent="0.35">
      <c r="A11" s="5">
        <v>8</v>
      </c>
      <c r="B11" s="23" t="s">
        <v>44</v>
      </c>
      <c r="C11" s="7">
        <v>16</v>
      </c>
      <c r="D11" s="27">
        <v>0</v>
      </c>
      <c r="E11" s="5">
        <v>0</v>
      </c>
      <c r="F11" s="5">
        <v>0</v>
      </c>
      <c r="G11" s="6">
        <f t="shared" si="0"/>
        <v>16</v>
      </c>
      <c r="I11" s="3"/>
      <c r="J11" s="3"/>
      <c r="K11" s="3"/>
      <c r="L11" s="3"/>
      <c r="M11" s="3"/>
    </row>
    <row r="12" spans="1:13" x14ac:dyDescent="0.35">
      <c r="A12" s="5">
        <v>8</v>
      </c>
      <c r="B12" s="23" t="s">
        <v>293</v>
      </c>
      <c r="C12" s="7">
        <v>0</v>
      </c>
      <c r="D12" s="27">
        <v>16</v>
      </c>
      <c r="E12" s="5">
        <v>0</v>
      </c>
      <c r="F12" s="5">
        <v>0</v>
      </c>
      <c r="G12" s="6">
        <f t="shared" si="0"/>
        <v>16</v>
      </c>
      <c r="I12" s="3"/>
      <c r="J12" s="3"/>
      <c r="K12" s="3"/>
      <c r="L12" s="3"/>
      <c r="M12" s="3"/>
    </row>
    <row r="13" spans="1:13" x14ac:dyDescent="0.35">
      <c r="A13" s="5">
        <v>10</v>
      </c>
      <c r="B13" s="3" t="s">
        <v>294</v>
      </c>
      <c r="C13" s="7">
        <v>0</v>
      </c>
      <c r="D13" s="27">
        <v>13</v>
      </c>
      <c r="E13" s="5">
        <v>0</v>
      </c>
      <c r="F13" s="5">
        <v>0</v>
      </c>
      <c r="G13" s="6">
        <f t="shared" si="0"/>
        <v>13</v>
      </c>
    </row>
    <row r="14" spans="1:13" x14ac:dyDescent="0.35">
      <c r="A14" s="5"/>
      <c r="B14" s="3"/>
      <c r="C14" s="5"/>
      <c r="D14" s="27"/>
      <c r="E14" s="5"/>
      <c r="F14" s="5"/>
      <c r="G14" s="6"/>
      <c r="I14" s="3"/>
      <c r="J14" s="3"/>
      <c r="K14" s="3"/>
      <c r="L14" s="3"/>
      <c r="M14" s="3"/>
    </row>
    <row r="15" spans="1:13" x14ac:dyDescent="0.35">
      <c r="A15" s="5"/>
      <c r="B15" s="3"/>
      <c r="D15" s="27"/>
      <c r="E15" s="5"/>
      <c r="F15" s="5"/>
      <c r="G15" s="6"/>
      <c r="I15" s="3"/>
      <c r="J15" s="3"/>
      <c r="K15" s="3"/>
      <c r="L15" s="3"/>
      <c r="M15" s="3"/>
    </row>
    <row r="16" spans="1:13" x14ac:dyDescent="0.35">
      <c r="A16" s="5"/>
      <c r="B16" s="3"/>
      <c r="D16" s="27"/>
      <c r="E16" s="5"/>
      <c r="F16" s="5"/>
      <c r="G16" s="6"/>
      <c r="I16" s="3"/>
      <c r="J16" s="3"/>
      <c r="K16" s="3"/>
      <c r="L16" s="3"/>
      <c r="M16" s="3"/>
    </row>
    <row r="19" spans="2:6" x14ac:dyDescent="0.35">
      <c r="B19" s="3"/>
      <c r="D19" s="5"/>
      <c r="E19" s="5"/>
      <c r="F19" s="5"/>
    </row>
    <row r="20" spans="2:6" x14ac:dyDescent="0.35">
      <c r="B20" s="3"/>
    </row>
    <row r="21" spans="2:6" x14ac:dyDescent="0.35">
      <c r="B21" s="3"/>
    </row>
    <row r="22" spans="2:6" x14ac:dyDescent="0.35">
      <c r="B22" s="3"/>
    </row>
    <row r="23" spans="2:6" x14ac:dyDescent="0.35">
      <c r="B23" s="3"/>
    </row>
    <row r="24" spans="2:6" x14ac:dyDescent="0.35">
      <c r="B24" s="3"/>
    </row>
    <row r="25" spans="2:6" x14ac:dyDescent="0.35">
      <c r="B25" s="3"/>
    </row>
    <row r="26" spans="2:6" x14ac:dyDescent="0.35">
      <c r="B26" s="23"/>
    </row>
    <row r="27" spans="2:6" x14ac:dyDescent="0.35">
      <c r="B27" s="23"/>
    </row>
    <row r="28" spans="2:6" x14ac:dyDescent="0.35">
      <c r="B28" s="3"/>
    </row>
    <row r="29" spans="2:6" x14ac:dyDescent="0.35">
      <c r="B29" s="3"/>
    </row>
    <row r="30" spans="2:6" x14ac:dyDescent="0.35">
      <c r="B30" s="3"/>
    </row>
    <row r="31" spans="2:6" x14ac:dyDescent="0.35">
      <c r="B31" s="3"/>
    </row>
  </sheetData>
  <sortState xmlns:xlrd2="http://schemas.microsoft.com/office/spreadsheetml/2017/richdata2" ref="A3:G13">
    <sortCondition descending="1" ref="G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27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6" max="6" width="8.90625" style="7"/>
    <col min="8" max="8" width="8.453125" customWidth="1"/>
    <col min="9" max="9" width="21.08984375" customWidth="1"/>
    <col min="10" max="10" width="20.45312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3" t="s">
        <v>34</v>
      </c>
      <c r="C3" s="5">
        <v>50</v>
      </c>
      <c r="D3" s="5">
        <v>37</v>
      </c>
      <c r="E3" s="5">
        <v>0</v>
      </c>
      <c r="F3" s="7">
        <f t="shared" ref="F3:F15" si="0">SUM(C3:E3)-MIN(C3:E3)</f>
        <v>87</v>
      </c>
    </row>
    <row r="4" spans="1:12" x14ac:dyDescent="0.35">
      <c r="A4" s="5">
        <v>2</v>
      </c>
      <c r="B4" s="20" t="s">
        <v>103</v>
      </c>
      <c r="C4" s="5">
        <v>27</v>
      </c>
      <c r="D4" s="5">
        <v>50</v>
      </c>
      <c r="E4" s="5">
        <v>0</v>
      </c>
      <c r="F4" s="7">
        <f t="shared" si="0"/>
        <v>77</v>
      </c>
    </row>
    <row r="5" spans="1:12" x14ac:dyDescent="0.35">
      <c r="A5" s="5">
        <v>3</v>
      </c>
      <c r="B5" s="3" t="s">
        <v>101</v>
      </c>
      <c r="C5" s="5">
        <v>43</v>
      </c>
      <c r="D5" s="5">
        <v>23</v>
      </c>
      <c r="E5" s="5">
        <v>0</v>
      </c>
      <c r="F5" s="7">
        <f t="shared" si="0"/>
        <v>66</v>
      </c>
    </row>
    <row r="6" spans="1:12" s="2" customFormat="1" ht="14.4" customHeight="1" x14ac:dyDescent="0.35">
      <c r="A6" s="5">
        <v>4</v>
      </c>
      <c r="B6" s="3" t="s">
        <v>241</v>
      </c>
      <c r="C6" s="7">
        <v>32</v>
      </c>
      <c r="D6" s="5">
        <v>32</v>
      </c>
      <c r="E6" s="5">
        <v>0</v>
      </c>
      <c r="F6" s="7">
        <f t="shared" si="0"/>
        <v>64</v>
      </c>
    </row>
    <row r="7" spans="1:12" ht="14" customHeight="1" x14ac:dyDescent="0.35">
      <c r="A7" s="5">
        <v>5</v>
      </c>
      <c r="B7" s="3" t="s">
        <v>102</v>
      </c>
      <c r="C7" s="5">
        <v>37</v>
      </c>
      <c r="D7" s="5">
        <v>19</v>
      </c>
      <c r="E7" s="5">
        <v>0</v>
      </c>
      <c r="F7" s="7">
        <f t="shared" si="0"/>
        <v>56</v>
      </c>
      <c r="H7" s="3"/>
      <c r="I7" s="3"/>
      <c r="J7" s="3"/>
      <c r="K7" s="3"/>
      <c r="L7" s="3"/>
    </row>
    <row r="8" spans="1:12" x14ac:dyDescent="0.35">
      <c r="A8" s="5">
        <v>6</v>
      </c>
      <c r="B8" s="3" t="s">
        <v>18</v>
      </c>
      <c r="C8" s="5">
        <v>16</v>
      </c>
      <c r="D8" s="5">
        <v>27</v>
      </c>
      <c r="E8" s="5">
        <v>0</v>
      </c>
      <c r="F8" s="7">
        <f t="shared" si="0"/>
        <v>43</v>
      </c>
      <c r="H8" s="3"/>
      <c r="I8" s="3"/>
      <c r="J8" s="3"/>
      <c r="K8" s="3"/>
      <c r="L8" s="3"/>
    </row>
    <row r="9" spans="1:12" x14ac:dyDescent="0.35">
      <c r="A9" s="5">
        <v>6</v>
      </c>
      <c r="B9" s="3" t="s">
        <v>295</v>
      </c>
      <c r="C9" s="7">
        <v>0</v>
      </c>
      <c r="D9" s="7">
        <v>43</v>
      </c>
      <c r="E9" s="5">
        <v>0</v>
      </c>
      <c r="F9" s="7">
        <f t="shared" si="0"/>
        <v>43</v>
      </c>
      <c r="H9" s="3"/>
      <c r="I9" s="25"/>
      <c r="J9" s="3"/>
      <c r="K9" s="3"/>
      <c r="L9" s="3"/>
    </row>
    <row r="10" spans="1:12" x14ac:dyDescent="0.35">
      <c r="A10" s="5">
        <v>8</v>
      </c>
      <c r="B10" s="3" t="s">
        <v>242</v>
      </c>
      <c r="C10" s="5">
        <v>19</v>
      </c>
      <c r="D10" s="5">
        <v>10</v>
      </c>
      <c r="E10" s="5">
        <v>0</v>
      </c>
      <c r="F10" s="7">
        <f t="shared" si="0"/>
        <v>29</v>
      </c>
      <c r="H10" s="3"/>
      <c r="I10" s="3"/>
      <c r="J10" s="3"/>
      <c r="K10" s="3"/>
      <c r="L10" s="3"/>
    </row>
    <row r="11" spans="1:12" x14ac:dyDescent="0.35">
      <c r="A11" s="5">
        <v>8</v>
      </c>
      <c r="B11" s="3" t="s">
        <v>243</v>
      </c>
      <c r="C11" s="7">
        <v>13</v>
      </c>
      <c r="D11" s="5">
        <v>16</v>
      </c>
      <c r="E11" s="5">
        <v>0</v>
      </c>
      <c r="F11" s="7">
        <f t="shared" si="0"/>
        <v>29</v>
      </c>
      <c r="H11" s="3"/>
      <c r="J11" s="3"/>
      <c r="K11" s="3"/>
      <c r="L11" s="3"/>
    </row>
    <row r="12" spans="1:12" x14ac:dyDescent="0.35">
      <c r="A12" s="5">
        <v>10</v>
      </c>
      <c r="B12" s="3" t="s">
        <v>100</v>
      </c>
      <c r="C12" s="5">
        <v>23</v>
      </c>
      <c r="D12" s="5">
        <v>0</v>
      </c>
      <c r="E12" s="5">
        <v>0</v>
      </c>
      <c r="F12" s="7">
        <f t="shared" si="0"/>
        <v>23</v>
      </c>
      <c r="H12" s="3"/>
      <c r="I12" s="3"/>
      <c r="J12" s="3"/>
      <c r="K12" s="3"/>
      <c r="L12" s="3"/>
    </row>
    <row r="13" spans="1:12" x14ac:dyDescent="0.35">
      <c r="A13" s="5">
        <v>10</v>
      </c>
      <c r="B13" s="3" t="s">
        <v>45</v>
      </c>
      <c r="C13" s="5">
        <v>10</v>
      </c>
      <c r="D13" s="5">
        <v>13</v>
      </c>
      <c r="E13" s="5">
        <v>0</v>
      </c>
      <c r="F13" s="7">
        <f t="shared" si="0"/>
        <v>23</v>
      </c>
    </row>
    <row r="14" spans="1:12" ht="14.5" customHeight="1" x14ac:dyDescent="0.35">
      <c r="A14" s="5">
        <v>12</v>
      </c>
      <c r="B14" s="3" t="s">
        <v>104</v>
      </c>
      <c r="C14" s="5">
        <v>7</v>
      </c>
      <c r="D14" s="5">
        <v>5</v>
      </c>
      <c r="E14" s="5">
        <v>0</v>
      </c>
      <c r="F14" s="7">
        <f t="shared" si="0"/>
        <v>12</v>
      </c>
      <c r="H14" s="3"/>
      <c r="I14" s="3"/>
      <c r="J14" s="3"/>
      <c r="K14" s="3"/>
      <c r="L14" s="3"/>
    </row>
    <row r="15" spans="1:12" x14ac:dyDescent="0.35">
      <c r="A15" s="5">
        <v>13</v>
      </c>
      <c r="B15" s="3" t="s">
        <v>296</v>
      </c>
      <c r="C15" s="7">
        <v>0</v>
      </c>
      <c r="D15" s="7">
        <v>7</v>
      </c>
      <c r="E15" s="5">
        <v>0</v>
      </c>
      <c r="F15" s="7">
        <f t="shared" si="0"/>
        <v>7</v>
      </c>
      <c r="H15" s="3"/>
      <c r="I15" s="3"/>
      <c r="J15" s="3"/>
    </row>
    <row r="16" spans="1:12" ht="16" customHeight="1" x14ac:dyDescent="0.35">
      <c r="H16" s="3"/>
      <c r="I16" s="3"/>
      <c r="J16" s="3"/>
      <c r="K16" s="3"/>
      <c r="L16" s="3"/>
    </row>
    <row r="17" spans="1:12" x14ac:dyDescent="0.35">
      <c r="B17" s="3"/>
      <c r="H17" s="3"/>
      <c r="I17" s="3"/>
      <c r="J17" s="3"/>
      <c r="K17" s="3"/>
      <c r="L17" s="3"/>
    </row>
    <row r="18" spans="1:12" x14ac:dyDescent="0.35">
      <c r="A18" s="5"/>
      <c r="B18" s="3"/>
      <c r="D18" s="5"/>
      <c r="E18" s="5"/>
    </row>
    <row r="19" spans="1:12" x14ac:dyDescent="0.35">
      <c r="B19" s="3"/>
    </row>
    <row r="20" spans="1:12" x14ac:dyDescent="0.35">
      <c r="B20" s="3"/>
    </row>
    <row r="21" spans="1:12" x14ac:dyDescent="0.35">
      <c r="B21" s="20"/>
    </row>
    <row r="22" spans="1:12" x14ac:dyDescent="0.35">
      <c r="B22" s="3"/>
    </row>
    <row r="23" spans="1:12" x14ac:dyDescent="0.35">
      <c r="B23" s="3"/>
    </row>
    <row r="24" spans="1:12" x14ac:dyDescent="0.35">
      <c r="B24" s="3"/>
    </row>
    <row r="25" spans="1:12" x14ac:dyDescent="0.35">
      <c r="B25" s="3"/>
    </row>
    <row r="26" spans="1:12" x14ac:dyDescent="0.35">
      <c r="B26" s="3"/>
    </row>
    <row r="27" spans="1:12" x14ac:dyDescent="0.35">
      <c r="B27" s="3"/>
    </row>
  </sheetData>
  <sortState xmlns:xlrd2="http://schemas.microsoft.com/office/spreadsheetml/2017/richdata2" ref="A1:F15">
    <sortCondition descending="1" ref="F3"/>
  </sortState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26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8.6328125" customWidth="1"/>
    <col min="3" max="3" width="8.81640625" style="7"/>
    <col min="4" max="4" width="8.90625" style="7"/>
    <col min="6" max="6" width="8.90625" style="7"/>
    <col min="9" max="9" width="21.453125" customWidth="1"/>
    <col min="10" max="10" width="28.1796875" customWidth="1"/>
  </cols>
  <sheetData>
    <row r="1" spans="1:12" x14ac:dyDescent="0.35">
      <c r="B1" s="24" t="s">
        <v>173</v>
      </c>
    </row>
    <row r="2" spans="1:12" ht="29" x14ac:dyDescent="0.35">
      <c r="A2" s="4"/>
      <c r="B2" s="2"/>
      <c r="C2" s="4" t="s">
        <v>174</v>
      </c>
      <c r="D2" s="4" t="s">
        <v>175</v>
      </c>
      <c r="E2" s="2" t="s">
        <v>176</v>
      </c>
      <c r="F2" s="4" t="s">
        <v>2</v>
      </c>
    </row>
    <row r="3" spans="1:12" x14ac:dyDescent="0.35">
      <c r="A3" s="5">
        <v>1</v>
      </c>
      <c r="B3" s="20" t="s">
        <v>237</v>
      </c>
      <c r="C3" s="5">
        <v>50</v>
      </c>
      <c r="D3" s="5">
        <v>37</v>
      </c>
      <c r="E3" s="5">
        <v>0</v>
      </c>
      <c r="F3" s="7">
        <f t="shared" ref="F3:F12" si="0">SUM(C3:E3)-MIN(C3:E3)</f>
        <v>87</v>
      </c>
    </row>
    <row r="4" spans="1:12" s="2" customFormat="1" ht="15" customHeight="1" x14ac:dyDescent="0.35">
      <c r="A4" s="5">
        <v>2</v>
      </c>
      <c r="B4" s="3" t="s">
        <v>139</v>
      </c>
      <c r="C4" s="7">
        <v>43</v>
      </c>
      <c r="D4" s="5">
        <v>32</v>
      </c>
      <c r="E4" s="5">
        <v>0</v>
      </c>
      <c r="F4" s="7">
        <f t="shared" si="0"/>
        <v>75</v>
      </c>
    </row>
    <row r="5" spans="1:12" x14ac:dyDescent="0.35">
      <c r="A5" s="5">
        <v>3</v>
      </c>
      <c r="B5" s="3" t="s">
        <v>21</v>
      </c>
      <c r="C5" s="5">
        <v>16</v>
      </c>
      <c r="D5" s="5">
        <v>50</v>
      </c>
      <c r="E5" s="5">
        <v>0</v>
      </c>
      <c r="F5" s="7">
        <f t="shared" si="0"/>
        <v>66</v>
      </c>
      <c r="H5" s="3"/>
      <c r="I5" s="3"/>
      <c r="J5" s="3"/>
      <c r="K5" s="3"/>
      <c r="L5" s="3"/>
    </row>
    <row r="6" spans="1:12" ht="15" customHeight="1" x14ac:dyDescent="0.35">
      <c r="A6" s="5">
        <v>4</v>
      </c>
      <c r="B6" s="3" t="s">
        <v>105</v>
      </c>
      <c r="C6" s="7">
        <v>32</v>
      </c>
      <c r="D6" s="5">
        <v>23</v>
      </c>
      <c r="E6" s="5">
        <v>0</v>
      </c>
      <c r="F6" s="7">
        <f t="shared" si="0"/>
        <v>55</v>
      </c>
      <c r="H6" s="3"/>
      <c r="I6" s="3"/>
      <c r="J6" s="3"/>
      <c r="K6" s="3"/>
      <c r="L6" s="3"/>
    </row>
    <row r="7" spans="1:12" ht="15" customHeight="1" x14ac:dyDescent="0.35">
      <c r="A7" s="5">
        <v>5</v>
      </c>
      <c r="B7" s="3" t="s">
        <v>141</v>
      </c>
      <c r="C7" s="5">
        <v>23</v>
      </c>
      <c r="D7" s="5">
        <v>27</v>
      </c>
      <c r="E7" s="5">
        <v>0</v>
      </c>
      <c r="F7" s="7">
        <f t="shared" si="0"/>
        <v>50</v>
      </c>
      <c r="H7" s="3"/>
      <c r="I7" s="3"/>
      <c r="J7" s="3"/>
      <c r="K7" s="3"/>
      <c r="L7" s="3"/>
    </row>
    <row r="8" spans="1:12" ht="15" customHeight="1" x14ac:dyDescent="0.35">
      <c r="A8" s="5">
        <v>6</v>
      </c>
      <c r="B8" s="3" t="s">
        <v>107</v>
      </c>
      <c r="C8" s="5">
        <v>27</v>
      </c>
      <c r="D8" s="5">
        <v>16</v>
      </c>
      <c r="E8" s="5">
        <v>0</v>
      </c>
      <c r="F8" s="7">
        <f t="shared" si="0"/>
        <v>43</v>
      </c>
      <c r="H8" s="3"/>
      <c r="I8" s="3"/>
      <c r="J8" s="3"/>
      <c r="K8" s="3"/>
      <c r="L8" s="3"/>
    </row>
    <row r="9" spans="1:12" ht="15" customHeight="1" x14ac:dyDescent="0.35">
      <c r="A9" s="5">
        <v>7</v>
      </c>
      <c r="B9" s="3" t="s">
        <v>287</v>
      </c>
      <c r="C9" s="7">
        <v>0</v>
      </c>
      <c r="D9" s="7">
        <v>43</v>
      </c>
      <c r="E9" s="5">
        <v>0</v>
      </c>
      <c r="F9" s="7">
        <f t="shared" si="0"/>
        <v>43</v>
      </c>
      <c r="H9" s="3"/>
      <c r="I9" s="3"/>
      <c r="J9" s="3"/>
      <c r="K9" s="3"/>
      <c r="L9" s="3"/>
    </row>
    <row r="10" spans="1:12" ht="15" customHeight="1" x14ac:dyDescent="0.35">
      <c r="A10" s="5">
        <v>8</v>
      </c>
      <c r="B10" s="3" t="s">
        <v>140</v>
      </c>
      <c r="C10" s="5">
        <v>37</v>
      </c>
      <c r="D10" s="5">
        <v>0</v>
      </c>
      <c r="E10" s="5">
        <v>0</v>
      </c>
      <c r="F10" s="7">
        <f t="shared" si="0"/>
        <v>37</v>
      </c>
      <c r="H10" s="3"/>
      <c r="I10" s="3"/>
      <c r="J10" s="3"/>
      <c r="K10" s="3"/>
      <c r="L10" s="3"/>
    </row>
    <row r="11" spans="1:12" ht="15" customHeight="1" x14ac:dyDescent="0.35">
      <c r="A11" s="5">
        <v>9</v>
      </c>
      <c r="B11" s="3" t="s">
        <v>108</v>
      </c>
      <c r="C11" s="5">
        <v>13</v>
      </c>
      <c r="D11" s="5">
        <v>19</v>
      </c>
      <c r="E11" s="5">
        <v>0</v>
      </c>
      <c r="F11" s="7">
        <f t="shared" si="0"/>
        <v>32</v>
      </c>
      <c r="H11" s="3"/>
      <c r="I11" s="3"/>
      <c r="J11" s="3"/>
      <c r="K11" s="3"/>
      <c r="L11" s="3"/>
    </row>
    <row r="12" spans="1:12" ht="15" customHeight="1" x14ac:dyDescent="0.35">
      <c r="A12" s="5">
        <v>10</v>
      </c>
      <c r="B12" s="3" t="s">
        <v>106</v>
      </c>
      <c r="C12" s="5">
        <v>19</v>
      </c>
      <c r="D12" s="5">
        <v>0</v>
      </c>
      <c r="E12" s="5">
        <v>0</v>
      </c>
      <c r="F12" s="7">
        <f t="shared" si="0"/>
        <v>19</v>
      </c>
    </row>
    <row r="17" spans="2:2" x14ac:dyDescent="0.35">
      <c r="B17" s="20"/>
    </row>
    <row r="18" spans="2:2" x14ac:dyDescent="0.35">
      <c r="B18" s="3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  <row r="26" spans="2:2" x14ac:dyDescent="0.35">
      <c r="B26" s="3"/>
    </row>
  </sheetData>
  <sortState xmlns:xlrd2="http://schemas.microsoft.com/office/spreadsheetml/2017/richdata2" ref="A2:F13">
    <sortCondition descending="1" ref="F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5.90625" customWidth="1"/>
    <col min="3" max="3" width="8.81640625" style="7"/>
    <col min="4" max="4" width="8.90625" style="7"/>
    <col min="6" max="6" width="8.90625" style="7"/>
  </cols>
  <sheetData>
    <row r="1" spans="1:6" x14ac:dyDescent="0.35">
      <c r="B1" s="24" t="s">
        <v>173</v>
      </c>
    </row>
    <row r="3" spans="1:6" s="2" customFormat="1" ht="41" customHeight="1" x14ac:dyDescent="0.35">
      <c r="A3" s="4" t="s">
        <v>3</v>
      </c>
      <c r="C3" s="4" t="s">
        <v>174</v>
      </c>
      <c r="D3" s="4" t="s">
        <v>175</v>
      </c>
      <c r="E3" s="2" t="s">
        <v>176</v>
      </c>
      <c r="F3" s="4" t="s">
        <v>2</v>
      </c>
    </row>
    <row r="4" spans="1:6" ht="15" customHeight="1" x14ac:dyDescent="0.35">
      <c r="A4" s="5">
        <v>1</v>
      </c>
      <c r="B4" s="3" t="s">
        <v>110</v>
      </c>
      <c r="C4" s="5">
        <v>43</v>
      </c>
      <c r="D4" s="5">
        <v>50</v>
      </c>
      <c r="E4" s="5">
        <v>0</v>
      </c>
      <c r="F4" s="7">
        <f>SUM(C4:E4)-MIN(C4:E4)</f>
        <v>93</v>
      </c>
    </row>
    <row r="5" spans="1:6" ht="15" customHeight="1" x14ac:dyDescent="0.35">
      <c r="A5" s="5">
        <v>2</v>
      </c>
      <c r="B5" s="3" t="s">
        <v>109</v>
      </c>
      <c r="C5" s="5">
        <v>50</v>
      </c>
      <c r="D5" s="5">
        <v>0</v>
      </c>
      <c r="E5" s="5">
        <v>0</v>
      </c>
      <c r="F5" s="7">
        <f>SUM(C5:E5)-MIN(C5:E5)</f>
        <v>50</v>
      </c>
    </row>
    <row r="6" spans="1:6" ht="15" customHeight="1" x14ac:dyDescent="0.35">
      <c r="A6" s="5">
        <v>3</v>
      </c>
      <c r="B6" s="3" t="s">
        <v>155</v>
      </c>
      <c r="C6" s="5">
        <v>0</v>
      </c>
      <c r="D6" s="5">
        <v>43</v>
      </c>
      <c r="E6" s="5">
        <v>0</v>
      </c>
      <c r="F6" s="7">
        <f>SUM(C6:E6)-MIN(C6:E6)</f>
        <v>43</v>
      </c>
    </row>
    <row r="7" spans="1:6" x14ac:dyDescent="0.35">
      <c r="A7" s="7">
        <v>4</v>
      </c>
      <c r="B7" s="3" t="s">
        <v>297</v>
      </c>
      <c r="C7" s="7">
        <v>0</v>
      </c>
      <c r="D7" s="7">
        <v>37</v>
      </c>
      <c r="E7" s="5">
        <v>0</v>
      </c>
      <c r="F7" s="7">
        <f>SUM(C7:E7)-MIN(C7:E7)</f>
        <v>37</v>
      </c>
    </row>
  </sheetData>
  <sortState xmlns:xlrd2="http://schemas.microsoft.com/office/spreadsheetml/2017/richdata2" ref="A3:F7">
    <sortCondition descending="1" ref="F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4"/>
  <sheetViews>
    <sheetView workbookViewId="0">
      <selection activeCell="C1" sqref="C1"/>
    </sheetView>
  </sheetViews>
  <sheetFormatPr defaultRowHeight="14.5" x14ac:dyDescent="0.35"/>
  <cols>
    <col min="1" max="2" width="8.90625" style="7"/>
    <col min="3" max="3" width="26.81640625" bestFit="1" customWidth="1"/>
    <col min="4" max="4" width="8.81640625" style="7"/>
    <col min="5" max="5" width="8.90625" style="7"/>
    <col min="7" max="7" width="8.90625" style="7"/>
  </cols>
  <sheetData>
    <row r="1" spans="1:7" x14ac:dyDescent="0.35">
      <c r="C1" s="24" t="s">
        <v>173</v>
      </c>
    </row>
    <row r="2" spans="1:7" ht="29" x14ac:dyDescent="0.35">
      <c r="A2" s="4"/>
      <c r="B2" s="4"/>
      <c r="C2" s="2"/>
      <c r="D2" s="4" t="s">
        <v>174</v>
      </c>
      <c r="E2" s="4" t="s">
        <v>175</v>
      </c>
      <c r="F2" s="2" t="s">
        <v>176</v>
      </c>
      <c r="G2" s="4" t="s">
        <v>2</v>
      </c>
    </row>
    <row r="3" spans="1:7" x14ac:dyDescent="0.35">
      <c r="A3" s="5">
        <v>1</v>
      </c>
      <c r="B3" s="5"/>
      <c r="C3" s="3" t="s">
        <v>163</v>
      </c>
      <c r="D3" s="5">
        <v>37</v>
      </c>
      <c r="E3" s="7">
        <v>50</v>
      </c>
      <c r="F3" s="7">
        <v>0</v>
      </c>
      <c r="G3" s="7">
        <f t="shared" ref="G3:G8" si="0">SUM(D3:F3)-MIN(D3:F3)</f>
        <v>87</v>
      </c>
    </row>
    <row r="4" spans="1:7" s="2" customFormat="1" ht="17.399999999999999" customHeight="1" x14ac:dyDescent="0.35">
      <c r="A4" s="5">
        <v>2</v>
      </c>
      <c r="B4" s="5"/>
      <c r="C4" s="3" t="s">
        <v>161</v>
      </c>
      <c r="D4" s="7">
        <v>50</v>
      </c>
      <c r="E4" s="7">
        <v>32</v>
      </c>
      <c r="F4" s="7">
        <v>0</v>
      </c>
      <c r="G4" s="7">
        <f t="shared" si="0"/>
        <v>82</v>
      </c>
    </row>
    <row r="5" spans="1:7" ht="15" customHeight="1" x14ac:dyDescent="0.35">
      <c r="A5" s="5">
        <v>3</v>
      </c>
      <c r="B5" s="5"/>
      <c r="C5" s="3" t="s">
        <v>162</v>
      </c>
      <c r="D5" s="5">
        <v>32</v>
      </c>
      <c r="E5" s="7">
        <v>43</v>
      </c>
      <c r="F5" s="7">
        <v>0</v>
      </c>
      <c r="G5" s="7">
        <f t="shared" si="0"/>
        <v>75</v>
      </c>
    </row>
    <row r="6" spans="1:7" ht="15" customHeight="1" x14ac:dyDescent="0.35">
      <c r="A6" s="5">
        <v>4</v>
      </c>
      <c r="B6" s="5"/>
      <c r="C6" s="3" t="s">
        <v>111</v>
      </c>
      <c r="D6" s="7">
        <v>27</v>
      </c>
      <c r="E6" s="7">
        <v>37</v>
      </c>
      <c r="F6" s="7">
        <v>0</v>
      </c>
      <c r="G6" s="7">
        <f t="shared" si="0"/>
        <v>64</v>
      </c>
    </row>
    <row r="7" spans="1:7" ht="15" customHeight="1" x14ac:dyDescent="0.35">
      <c r="A7" s="5">
        <v>5</v>
      </c>
      <c r="B7" s="5"/>
      <c r="C7" s="3" t="s">
        <v>23</v>
      </c>
      <c r="D7" s="5">
        <v>43</v>
      </c>
      <c r="E7" s="7">
        <v>0</v>
      </c>
      <c r="F7" s="7">
        <v>0</v>
      </c>
      <c r="G7" s="7">
        <f t="shared" si="0"/>
        <v>43</v>
      </c>
    </row>
    <row r="8" spans="1:7" ht="15" customHeight="1" x14ac:dyDescent="0.35">
      <c r="A8" s="5">
        <v>6</v>
      </c>
      <c r="B8" s="5"/>
      <c r="C8" s="3" t="s">
        <v>298</v>
      </c>
      <c r="D8" s="5">
        <v>0</v>
      </c>
      <c r="E8" s="7">
        <v>27</v>
      </c>
      <c r="F8" s="7">
        <v>0</v>
      </c>
      <c r="G8" s="7">
        <f t="shared" si="0"/>
        <v>27</v>
      </c>
    </row>
    <row r="9" spans="1:7" ht="15" customHeight="1" x14ac:dyDescent="0.35">
      <c r="A9" s="5"/>
      <c r="B9" s="5"/>
      <c r="C9" s="3"/>
      <c r="D9" s="5"/>
      <c r="F9" s="7"/>
    </row>
    <row r="10" spans="1:7" ht="15" customHeight="1" x14ac:dyDescent="0.35">
      <c r="A10" s="5"/>
      <c r="B10" s="5"/>
      <c r="C10" s="3"/>
      <c r="F10" s="7"/>
    </row>
    <row r="11" spans="1:7" x14ac:dyDescent="0.35">
      <c r="A11" s="5"/>
      <c r="B11" s="5"/>
      <c r="C11" s="3"/>
      <c r="F11" s="7"/>
    </row>
    <row r="16" spans="1:7" x14ac:dyDescent="0.35">
      <c r="C16" s="3"/>
    </row>
    <row r="17" spans="3:3" x14ac:dyDescent="0.35">
      <c r="C17" s="3"/>
    </row>
    <row r="18" spans="3:3" x14ac:dyDescent="0.35">
      <c r="C18" s="3"/>
    </row>
    <row r="19" spans="3:3" x14ac:dyDescent="0.35">
      <c r="C19" s="3"/>
    </row>
    <row r="20" spans="3:3" x14ac:dyDescent="0.35">
      <c r="C20" s="23"/>
    </row>
    <row r="21" spans="3:3" x14ac:dyDescent="0.35">
      <c r="C21" s="3"/>
    </row>
    <row r="22" spans="3:3" x14ac:dyDescent="0.35">
      <c r="C22" s="3"/>
    </row>
    <row r="23" spans="3:3" x14ac:dyDescent="0.35">
      <c r="C23" s="3"/>
    </row>
    <row r="24" spans="3:3" x14ac:dyDescent="0.35">
      <c r="C24" s="3"/>
    </row>
  </sheetData>
  <sortState xmlns:xlrd2="http://schemas.microsoft.com/office/spreadsheetml/2017/richdata2" ref="C4:G9">
    <sortCondition descending="1" ref="G3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"/>
  <sheetViews>
    <sheetView workbookViewId="0">
      <selection activeCell="B1" sqref="B1"/>
    </sheetView>
  </sheetViews>
  <sheetFormatPr defaultRowHeight="14.5" x14ac:dyDescent="0.35"/>
  <cols>
    <col min="1" max="1" width="8.90625" style="7"/>
    <col min="2" max="2" width="21.81640625" customWidth="1"/>
    <col min="3" max="3" width="8.81640625" style="7"/>
    <col min="4" max="4" width="8.90625" style="7"/>
    <col min="6" max="6" width="8.90625" style="7"/>
  </cols>
  <sheetData>
    <row r="1" spans="1:8" x14ac:dyDescent="0.35">
      <c r="B1" s="24" t="s">
        <v>173</v>
      </c>
    </row>
    <row r="3" spans="1:8" ht="29" x14ac:dyDescent="0.35">
      <c r="A3" s="4"/>
      <c r="B3" s="2"/>
      <c r="C3" s="4" t="s">
        <v>174</v>
      </c>
      <c r="D3" s="4" t="s">
        <v>175</v>
      </c>
      <c r="E3" s="2" t="s">
        <v>176</v>
      </c>
      <c r="F3" s="4" t="s">
        <v>2</v>
      </c>
    </row>
    <row r="4" spans="1:8" x14ac:dyDescent="0.35">
      <c r="A4" s="5">
        <v>1</v>
      </c>
      <c r="B4" s="3" t="s">
        <v>101</v>
      </c>
      <c r="C4" s="5">
        <v>50</v>
      </c>
      <c r="D4" s="5">
        <v>50</v>
      </c>
      <c r="E4" s="5">
        <v>0</v>
      </c>
      <c r="F4" s="7">
        <f t="shared" ref="F4" si="0">SUM(C4:E4)-MIN(C4:E4)</f>
        <v>100</v>
      </c>
    </row>
    <row r="5" spans="1:8" s="2" customFormat="1" ht="15.65" customHeight="1" x14ac:dyDescent="0.35">
      <c r="A5" s="5">
        <v>2</v>
      </c>
      <c r="B5" s="20" t="s">
        <v>112</v>
      </c>
      <c r="C5" s="5">
        <v>43</v>
      </c>
      <c r="D5" s="5">
        <v>43</v>
      </c>
      <c r="E5" s="5">
        <v>0</v>
      </c>
      <c r="F5" s="7">
        <f t="shared" ref="F5:F10" si="1">SUM(C5:E5)-MIN(C5:E5)</f>
        <v>86</v>
      </c>
    </row>
    <row r="6" spans="1:8" x14ac:dyDescent="0.35">
      <c r="A6" s="5">
        <v>3</v>
      </c>
      <c r="B6" s="3" t="s">
        <v>154</v>
      </c>
      <c r="C6" s="7">
        <v>37</v>
      </c>
      <c r="D6" s="5">
        <v>32</v>
      </c>
      <c r="E6" s="5">
        <v>0</v>
      </c>
      <c r="F6" s="7">
        <f t="shared" si="1"/>
        <v>69</v>
      </c>
      <c r="G6" s="7"/>
    </row>
    <row r="7" spans="1:8" ht="15" customHeight="1" x14ac:dyDescent="0.35">
      <c r="A7" s="5">
        <v>3</v>
      </c>
      <c r="B7" s="3" t="s">
        <v>113</v>
      </c>
      <c r="C7" s="5">
        <v>32</v>
      </c>
      <c r="D7" s="5">
        <v>37</v>
      </c>
      <c r="E7" s="5">
        <v>0</v>
      </c>
      <c r="F7" s="7">
        <f t="shared" si="1"/>
        <v>69</v>
      </c>
      <c r="H7" s="7"/>
    </row>
    <row r="8" spans="1:8" x14ac:dyDescent="0.35">
      <c r="A8" s="5">
        <v>5</v>
      </c>
      <c r="B8" s="3" t="s">
        <v>18</v>
      </c>
      <c r="C8" s="7">
        <v>27</v>
      </c>
      <c r="D8" s="5">
        <v>27</v>
      </c>
      <c r="E8" s="5">
        <v>0</v>
      </c>
      <c r="F8" s="7">
        <f t="shared" si="1"/>
        <v>54</v>
      </c>
      <c r="G8" s="7"/>
    </row>
    <row r="9" spans="1:8" x14ac:dyDescent="0.35">
      <c r="A9" s="5">
        <v>6</v>
      </c>
      <c r="B9" s="3" t="s">
        <v>299</v>
      </c>
      <c r="C9" s="7">
        <v>0</v>
      </c>
      <c r="D9" s="7">
        <v>23</v>
      </c>
      <c r="E9" s="5">
        <v>0</v>
      </c>
      <c r="F9" s="7">
        <f t="shared" si="1"/>
        <v>23</v>
      </c>
      <c r="G9" s="7"/>
    </row>
    <row r="10" spans="1:8" x14ac:dyDescent="0.35">
      <c r="A10" s="5">
        <v>7</v>
      </c>
      <c r="B10" s="3" t="s">
        <v>300</v>
      </c>
      <c r="C10" s="5">
        <v>0</v>
      </c>
      <c r="D10" s="5">
        <v>19</v>
      </c>
      <c r="E10" s="5">
        <v>0</v>
      </c>
      <c r="F10" s="7">
        <f t="shared" si="1"/>
        <v>19</v>
      </c>
    </row>
    <row r="11" spans="1:8" x14ac:dyDescent="0.35">
      <c r="A11" s="5"/>
      <c r="B11" s="3"/>
      <c r="E11" s="5"/>
    </row>
    <row r="12" spans="1:8" x14ac:dyDescent="0.35">
      <c r="A12" s="5"/>
      <c r="B12" s="3"/>
      <c r="E12" s="5"/>
    </row>
    <row r="17" spans="2:2" x14ac:dyDescent="0.35">
      <c r="B17" s="3"/>
    </row>
    <row r="18" spans="2:2" x14ac:dyDescent="0.35">
      <c r="B18" s="20"/>
    </row>
    <row r="19" spans="2:2" x14ac:dyDescent="0.35">
      <c r="B19" s="3"/>
    </row>
    <row r="20" spans="2:2" x14ac:dyDescent="0.35">
      <c r="B20" s="3"/>
    </row>
    <row r="21" spans="2:2" x14ac:dyDescent="0.35">
      <c r="B21" s="3"/>
    </row>
    <row r="22" spans="2:2" x14ac:dyDescent="0.35">
      <c r="B22" s="3"/>
    </row>
    <row r="23" spans="2:2" x14ac:dyDescent="0.35">
      <c r="B23" s="3"/>
    </row>
    <row r="24" spans="2:2" x14ac:dyDescent="0.35">
      <c r="B24" s="3"/>
    </row>
    <row r="25" spans="2:2" x14ac:dyDescent="0.35">
      <c r="B25" s="3"/>
    </row>
  </sheetData>
  <sortState xmlns:xlrd2="http://schemas.microsoft.com/office/spreadsheetml/2017/richdata2" ref="A5:F10">
    <sortCondition descending="1" ref="F4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7"/>
  <sheetViews>
    <sheetView workbookViewId="0">
      <selection activeCell="A11" sqref="A11"/>
    </sheetView>
  </sheetViews>
  <sheetFormatPr defaultRowHeight="14.5" x14ac:dyDescent="0.35"/>
  <cols>
    <col min="1" max="1" width="8.90625" style="7"/>
    <col min="2" max="2" width="26.90625" customWidth="1"/>
    <col min="3" max="3" width="8.81640625" style="7"/>
    <col min="4" max="4" width="8.90625" style="7"/>
    <col min="6" max="6" width="8.90625" style="7"/>
  </cols>
  <sheetData>
    <row r="1" spans="1:8" x14ac:dyDescent="0.35">
      <c r="B1" s="24" t="s">
        <v>173</v>
      </c>
    </row>
    <row r="3" spans="1:8" ht="29" x14ac:dyDescent="0.35">
      <c r="A3" s="4"/>
      <c r="B3" s="2"/>
      <c r="C3" s="4" t="s">
        <v>174</v>
      </c>
      <c r="D3" s="4" t="s">
        <v>175</v>
      </c>
      <c r="E3" s="2" t="s">
        <v>176</v>
      </c>
      <c r="F3" s="4" t="s">
        <v>2</v>
      </c>
    </row>
    <row r="4" spans="1:8" s="2" customFormat="1" ht="19.75" customHeight="1" x14ac:dyDescent="0.35">
      <c r="A4" s="5">
        <v>1</v>
      </c>
      <c r="B4" s="3" t="s">
        <v>106</v>
      </c>
      <c r="C4" s="5">
        <v>50</v>
      </c>
      <c r="D4" s="5">
        <v>37</v>
      </c>
      <c r="E4" s="5">
        <v>0</v>
      </c>
      <c r="F4" s="7">
        <f t="shared" ref="F4:F11" si="0">SUM(C4:E4)-MIN(C4:E4)</f>
        <v>87</v>
      </c>
    </row>
    <row r="5" spans="1:8" ht="15" customHeight="1" x14ac:dyDescent="0.35">
      <c r="A5" s="5">
        <v>2</v>
      </c>
      <c r="B5" s="3" t="s">
        <v>114</v>
      </c>
      <c r="C5" s="5">
        <v>43</v>
      </c>
      <c r="D5" s="5">
        <v>43</v>
      </c>
      <c r="E5" s="5">
        <v>0</v>
      </c>
      <c r="F5" s="7">
        <f t="shared" si="0"/>
        <v>86</v>
      </c>
    </row>
    <row r="6" spans="1:8" ht="15" customHeight="1" x14ac:dyDescent="0.35">
      <c r="A6" s="5">
        <v>3</v>
      </c>
      <c r="B6" s="3" t="s">
        <v>237</v>
      </c>
      <c r="C6" s="5">
        <v>27</v>
      </c>
      <c r="D6" s="5">
        <v>50</v>
      </c>
      <c r="E6" s="5">
        <v>0</v>
      </c>
      <c r="F6" s="7">
        <f t="shared" si="0"/>
        <v>77</v>
      </c>
    </row>
    <row r="7" spans="1:8" ht="15" customHeight="1" x14ac:dyDescent="0.35">
      <c r="A7" s="5">
        <v>4</v>
      </c>
      <c r="B7" s="20" t="s">
        <v>115</v>
      </c>
      <c r="C7" s="5">
        <v>37</v>
      </c>
      <c r="D7" s="5">
        <v>27</v>
      </c>
      <c r="E7" s="5">
        <v>0</v>
      </c>
      <c r="F7" s="7">
        <f t="shared" si="0"/>
        <v>64</v>
      </c>
    </row>
    <row r="8" spans="1:8" x14ac:dyDescent="0.35">
      <c r="A8" s="5">
        <v>4</v>
      </c>
      <c r="B8" s="3" t="s">
        <v>244</v>
      </c>
      <c r="C8" s="7">
        <v>32</v>
      </c>
      <c r="D8" s="5">
        <v>32</v>
      </c>
      <c r="E8" s="5">
        <v>0</v>
      </c>
      <c r="F8" s="7">
        <f t="shared" si="0"/>
        <v>64</v>
      </c>
      <c r="G8" s="7"/>
      <c r="H8" s="5"/>
    </row>
    <row r="9" spans="1:8" ht="15" customHeight="1" x14ac:dyDescent="0.35">
      <c r="A9" s="5">
        <v>6</v>
      </c>
      <c r="B9" s="3" t="s">
        <v>172</v>
      </c>
      <c r="C9" s="5">
        <v>23</v>
      </c>
      <c r="D9" s="5">
        <v>23</v>
      </c>
      <c r="E9" s="5">
        <v>0</v>
      </c>
      <c r="F9" s="7">
        <f t="shared" si="0"/>
        <v>46</v>
      </c>
    </row>
    <row r="10" spans="1:8" ht="15" customHeight="1" x14ac:dyDescent="0.35">
      <c r="A10" s="5">
        <v>7</v>
      </c>
      <c r="B10" s="3" t="s">
        <v>91</v>
      </c>
      <c r="C10" s="7">
        <v>19</v>
      </c>
      <c r="D10" s="5">
        <v>19</v>
      </c>
      <c r="E10" s="5">
        <v>0</v>
      </c>
      <c r="F10" s="7">
        <f t="shared" si="0"/>
        <v>38</v>
      </c>
    </row>
    <row r="11" spans="1:8" ht="15" customHeight="1" x14ac:dyDescent="0.35">
      <c r="A11" s="5">
        <v>8</v>
      </c>
      <c r="B11" s="3" t="s">
        <v>24</v>
      </c>
      <c r="C11" s="7">
        <v>13</v>
      </c>
      <c r="D11" s="5">
        <v>0</v>
      </c>
      <c r="E11" s="5">
        <v>0</v>
      </c>
      <c r="F11" s="7">
        <f t="shared" si="0"/>
        <v>13</v>
      </c>
    </row>
    <row r="12" spans="1:8" ht="15" customHeight="1" x14ac:dyDescent="0.35">
      <c r="B12" s="3"/>
    </row>
    <row r="13" spans="1:8" x14ac:dyDescent="0.35">
      <c r="B13" s="3"/>
    </row>
    <row r="14" spans="1:8" x14ac:dyDescent="0.35">
      <c r="B14" s="20"/>
    </row>
    <row r="15" spans="1:8" x14ac:dyDescent="0.35">
      <c r="B15" s="3"/>
    </row>
    <row r="16" spans="1:8" x14ac:dyDescent="0.35">
      <c r="B16" s="3"/>
    </row>
    <row r="17" spans="2:2" x14ac:dyDescent="0.35">
      <c r="B17" s="3"/>
    </row>
  </sheetData>
  <sortState xmlns:xlrd2="http://schemas.microsoft.com/office/spreadsheetml/2017/richdata2" ref="A3:F12">
    <sortCondition descending="1" ref="F4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C18"/>
  <sheetViews>
    <sheetView workbookViewId="0">
      <selection activeCell="F12" sqref="F12"/>
    </sheetView>
  </sheetViews>
  <sheetFormatPr defaultRowHeight="14.5" x14ac:dyDescent="0.35"/>
  <sheetData>
    <row r="3" spans="2:3" x14ac:dyDescent="0.35">
      <c r="B3" s="1">
        <v>1</v>
      </c>
      <c r="C3" s="1">
        <v>50</v>
      </c>
    </row>
    <row r="4" spans="2:3" x14ac:dyDescent="0.35">
      <c r="B4" s="1">
        <v>2</v>
      </c>
      <c r="C4" s="1">
        <v>43</v>
      </c>
    </row>
    <row r="5" spans="2:3" x14ac:dyDescent="0.35">
      <c r="B5" s="1">
        <v>3</v>
      </c>
      <c r="C5" s="1">
        <v>37</v>
      </c>
    </row>
    <row r="6" spans="2:3" x14ac:dyDescent="0.35">
      <c r="B6" s="1">
        <v>4</v>
      </c>
      <c r="C6" s="1">
        <v>32</v>
      </c>
    </row>
    <row r="7" spans="2:3" x14ac:dyDescent="0.35">
      <c r="B7" s="1">
        <v>5</v>
      </c>
      <c r="C7" s="1">
        <v>27</v>
      </c>
    </row>
    <row r="8" spans="2:3" x14ac:dyDescent="0.35">
      <c r="B8" s="1">
        <v>6</v>
      </c>
      <c r="C8" s="1">
        <v>23</v>
      </c>
    </row>
    <row r="9" spans="2:3" x14ac:dyDescent="0.35">
      <c r="B9" s="1">
        <v>7</v>
      </c>
      <c r="C9" s="1">
        <v>19</v>
      </c>
    </row>
    <row r="10" spans="2:3" x14ac:dyDescent="0.35">
      <c r="B10" s="1">
        <v>8</v>
      </c>
      <c r="C10" s="1">
        <v>16</v>
      </c>
    </row>
    <row r="11" spans="2:3" x14ac:dyDescent="0.35">
      <c r="B11" s="1">
        <v>9</v>
      </c>
      <c r="C11" s="1">
        <v>13</v>
      </c>
    </row>
    <row r="12" spans="2:3" x14ac:dyDescent="0.35">
      <c r="B12" s="1">
        <v>10</v>
      </c>
      <c r="C12" s="1">
        <v>10</v>
      </c>
    </row>
    <row r="13" spans="2:3" x14ac:dyDescent="0.35">
      <c r="B13" s="1">
        <v>11</v>
      </c>
      <c r="C13" s="1">
        <v>7</v>
      </c>
    </row>
    <row r="14" spans="2:3" x14ac:dyDescent="0.35">
      <c r="B14" s="1">
        <v>12</v>
      </c>
      <c r="C14" s="1">
        <v>5</v>
      </c>
    </row>
    <row r="15" spans="2:3" x14ac:dyDescent="0.35">
      <c r="B15" s="1">
        <v>13</v>
      </c>
      <c r="C15" s="1">
        <v>4</v>
      </c>
    </row>
    <row r="16" spans="2:3" x14ac:dyDescent="0.35">
      <c r="B16" s="1">
        <v>14</v>
      </c>
      <c r="C16" s="1">
        <v>3</v>
      </c>
    </row>
    <row r="17" spans="2:3" x14ac:dyDescent="0.35">
      <c r="B17" s="1">
        <v>15</v>
      </c>
      <c r="C17" s="1">
        <v>2</v>
      </c>
    </row>
    <row r="18" spans="2:3" x14ac:dyDescent="0.35">
      <c r="B18" s="1">
        <v>16</v>
      </c>
      <c r="C18" s="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MF1</vt:lpstr>
      <vt:lpstr>MF2</vt:lpstr>
      <vt:lpstr>MF3</vt:lpstr>
      <vt:lpstr>MF4</vt:lpstr>
      <vt:lpstr>ME1</vt:lpstr>
      <vt:lpstr>ME2</vt:lpstr>
      <vt:lpstr>ME3</vt:lpstr>
      <vt:lpstr>ME4</vt:lpstr>
      <vt:lpstr>MS1</vt:lpstr>
      <vt:lpstr>MS2</vt:lpstr>
      <vt:lpstr>MS3</vt:lpstr>
      <vt:lpstr>MS4</vt:lpstr>
      <vt:lpstr>WF1</vt:lpstr>
      <vt:lpstr>WF2</vt:lpstr>
      <vt:lpstr>WF3</vt:lpstr>
      <vt:lpstr>WF4</vt:lpstr>
      <vt:lpstr>WE1</vt:lpstr>
      <vt:lpstr>WE2</vt:lpstr>
      <vt:lpstr>WE3</vt:lpstr>
      <vt:lpstr>WE4</vt:lpstr>
      <vt:lpstr>WS1</vt:lpstr>
      <vt:lpstr>WS2</vt:lpstr>
      <vt:lpstr>WS3</vt:lpstr>
      <vt:lpstr>WS4</vt:lpstr>
      <vt:lpstr>Points Matrix</vt:lpstr>
      <vt:lpstr>'ME2'!Print_Area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paul</dc:creator>
  <cp:lastModifiedBy>Richard Wright</cp:lastModifiedBy>
  <cp:lastPrinted>2024-01-11T14:46:51Z</cp:lastPrinted>
  <dcterms:created xsi:type="dcterms:W3CDTF">2023-01-10T14:01:48Z</dcterms:created>
  <dcterms:modified xsi:type="dcterms:W3CDTF">2025-03-31T13:53:03Z</dcterms:modified>
</cp:coreProperties>
</file>